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ynologyDrive\DATA BAGIAN PENGADAAN\Annas\FILE UPDATE\02. BM 2023\3. Tender\1.1 Tata Udara Gedung Aula\Desain RAB Spektek\update 8 mei 2023\"/>
    </mc:Choice>
  </mc:AlternateContent>
  <xr:revisionPtr revIDLastSave="0" documentId="13_ncr:1_{54FDAB6A-7E68-4CC3-A6C9-7F3E1AA75A68}" xr6:coauthVersionLast="47" xr6:coauthVersionMax="47" xr10:uidLastSave="{00000000-0000-0000-0000-000000000000}"/>
  <bookViews>
    <workbookView xWindow="-110" yWindow="-110" windowWidth="19420" windowHeight="10420" tabRatio="926" xr2:uid="{00000000-000D-0000-FFFF-FFFF00000000}"/>
  </bookViews>
  <sheets>
    <sheet name="COVER" sheetId="36" r:id="rId1"/>
    <sheet name="REKAP HVAC" sheetId="43" r:id="rId2"/>
    <sheet name="HVAC Lob Blk (terpisah)" sheetId="44" r:id="rId3"/>
    <sheet name="HVAC AULA" sheetId="40" r:id="rId4"/>
    <sheet name="Sheet1" sheetId="17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_________________________________________________________________________________________A16500" localSheetId="3">#REF!</definedName>
    <definedName name="____________________________________________________________________________________________A16500" localSheetId="2">#REF!</definedName>
    <definedName name="____________________________________________________________________________________________A16500" localSheetId="1">#REF!</definedName>
    <definedName name="____________________________________________________________________________________________A16500">#REF!</definedName>
    <definedName name="__________________________________________________________________________________________A16500" localSheetId="3">#REF!</definedName>
    <definedName name="__________________________________________________________________________________________A16500" localSheetId="2">#REF!</definedName>
    <definedName name="__________________________________________________________________________________________A16500" localSheetId="1">#REF!</definedName>
    <definedName name="__________________________________________________________________________________________A16500">#REF!</definedName>
    <definedName name="________________________________________________________________________________________A16500" localSheetId="3">#REF!</definedName>
    <definedName name="________________________________________________________________________________________A16500" localSheetId="2">#REF!</definedName>
    <definedName name="________________________________________________________________________________________A16500" localSheetId="1">#REF!</definedName>
    <definedName name="________________________________________________________________________________________A16500">#REF!</definedName>
    <definedName name="______________________________________________________________________________________A16500" localSheetId="3">#REF!</definedName>
    <definedName name="______________________________________________________________________________________A16500" localSheetId="2">#REF!</definedName>
    <definedName name="______________________________________________________________________________________A16500" localSheetId="1">#REF!</definedName>
    <definedName name="______________________________________________________________________________________A16500">#REF!</definedName>
    <definedName name="____________________________________________________________________________________A16500" localSheetId="3">#REF!</definedName>
    <definedName name="____________________________________________________________________________________A16500" localSheetId="2">#REF!</definedName>
    <definedName name="____________________________________________________________________________________A16500" localSheetId="1">#REF!</definedName>
    <definedName name="____________________________________________________________________________________A16500">#REF!</definedName>
    <definedName name="__________________________________________________________________________________A16500" localSheetId="3">#REF!</definedName>
    <definedName name="__________________________________________________________________________________A16500" localSheetId="2">#REF!</definedName>
    <definedName name="__________________________________________________________________________________A16500" localSheetId="1">#REF!</definedName>
    <definedName name="__________________________________________________________________________________A16500">#REF!</definedName>
    <definedName name="________________________________________________________________________________A16500" localSheetId="3">#REF!</definedName>
    <definedName name="________________________________________________________________________________A16500" localSheetId="2">#REF!</definedName>
    <definedName name="________________________________________________________________________________A16500" localSheetId="1">#REF!</definedName>
    <definedName name="________________________________________________________________________________A16500">#REF!</definedName>
    <definedName name="______________________________________________________________________________A16500" localSheetId="3">#REF!</definedName>
    <definedName name="______________________________________________________________________________A16500" localSheetId="2">#REF!</definedName>
    <definedName name="______________________________________________________________________________A16500" localSheetId="1">#REF!</definedName>
    <definedName name="______________________________________________________________________________A16500">#REF!</definedName>
    <definedName name="____________________________________________________________________________A16500" localSheetId="3">#REF!</definedName>
    <definedName name="____________________________________________________________________________A16500" localSheetId="2">#REF!</definedName>
    <definedName name="____________________________________________________________________________A16500" localSheetId="1">#REF!</definedName>
    <definedName name="____________________________________________________________________________A16500">#REF!</definedName>
    <definedName name="__________________________________________________________________________A16500" localSheetId="3">#REF!</definedName>
    <definedName name="__________________________________________________________________________A16500" localSheetId="2">#REF!</definedName>
    <definedName name="__________________________________________________________________________A16500" localSheetId="1">#REF!</definedName>
    <definedName name="__________________________________________________________________________A16500">#REF!</definedName>
    <definedName name="___________________________________________________________________A16500" localSheetId="3">#REF!</definedName>
    <definedName name="___________________________________________________________________A16500" localSheetId="2">#REF!</definedName>
    <definedName name="___________________________________________________________________A16500" localSheetId="1">#REF!</definedName>
    <definedName name="___________________________________________________________________A16500">#REF!</definedName>
    <definedName name="____________________________________________________________A16500" localSheetId="3">#REF!</definedName>
    <definedName name="____________________________________________________________A16500" localSheetId="2">#REF!</definedName>
    <definedName name="____________________________________________________________A16500" localSheetId="1">#REF!</definedName>
    <definedName name="____________________________________________________________A16500">#REF!</definedName>
    <definedName name="________________________________________________________A16500" localSheetId="3">#REF!</definedName>
    <definedName name="________________________________________________________A16500" localSheetId="2">#REF!</definedName>
    <definedName name="________________________________________________________A16500" localSheetId="1">#REF!</definedName>
    <definedName name="________________________________________________________A16500">#REF!</definedName>
    <definedName name="_____________________________________________________A16500" localSheetId="3">#REF!</definedName>
    <definedName name="_____________________________________________________A16500" localSheetId="2">#REF!</definedName>
    <definedName name="_____________________________________________________A16500" localSheetId="1">#REF!</definedName>
    <definedName name="_____________________________________________________A16500">#REF!</definedName>
    <definedName name="_________________________________________________A16500" localSheetId="3">#REF!</definedName>
    <definedName name="_________________________________________________A16500" localSheetId="2">#REF!</definedName>
    <definedName name="_________________________________________________A16500" localSheetId="1">#REF!</definedName>
    <definedName name="_________________________________________________A16500">#REF!</definedName>
    <definedName name="___________________________________________A16500" localSheetId="3">#REF!</definedName>
    <definedName name="___________________________________________A16500" localSheetId="2">#REF!</definedName>
    <definedName name="___________________________________________A16500" localSheetId="1">#REF!</definedName>
    <definedName name="___________________________________________A16500">#REF!</definedName>
    <definedName name="______________________________________A16500" localSheetId="3">#REF!</definedName>
    <definedName name="______________________________________A16500" localSheetId="2">#REF!</definedName>
    <definedName name="______________________________________A16500" localSheetId="1">#REF!</definedName>
    <definedName name="______________________________________A16500">#REF!</definedName>
    <definedName name="____________________________________A16500" localSheetId="3">#REF!</definedName>
    <definedName name="____________________________________A16500" localSheetId="2">#REF!</definedName>
    <definedName name="____________________________________A16500" localSheetId="1">#REF!</definedName>
    <definedName name="____________________________________A16500">#REF!</definedName>
    <definedName name="_________________________amd1" localSheetId="3" hidden="1">{#N/A,#N/A,FALSE,"Chi tiÆt"}</definedName>
    <definedName name="_________________________amd1" localSheetId="2" hidden="1">{#N/A,#N/A,FALSE,"Chi tiÆt"}</definedName>
    <definedName name="_________________________amd1" localSheetId="1" hidden="1">{#N/A,#N/A,FALSE,"Chi tiÆt"}</definedName>
    <definedName name="_________________________amd1" hidden="1">{#N/A,#N/A,FALSE,"Chi tiÆt"}</definedName>
    <definedName name="________________________amd1" localSheetId="3" hidden="1">{#N/A,#N/A,FALSE,"Chi tiÆt"}</definedName>
    <definedName name="________________________amd1" localSheetId="2" hidden="1">{#N/A,#N/A,FALSE,"Chi tiÆt"}</definedName>
    <definedName name="________________________amd1" localSheetId="1" hidden="1">{#N/A,#N/A,FALSE,"Chi tiÆt"}</definedName>
    <definedName name="________________________amd1" hidden="1">{#N/A,#N/A,FALSE,"Chi tiÆt"}</definedName>
    <definedName name="_______________________REV3" localSheetId="3" hidden="1">{#N/A,#N/A,FALSE,"REK-S-TPL";#N/A,#N/A,FALSE,"REK-TPML";#N/A,#N/A,FALSE,"RAB-TEMPEL"}</definedName>
    <definedName name="_______________________REV3" localSheetId="2" hidden="1">{#N/A,#N/A,FALSE,"REK-S-TPL";#N/A,#N/A,FALSE,"REK-TPML";#N/A,#N/A,FALSE,"RAB-TEMPEL"}</definedName>
    <definedName name="_______________________REV3" localSheetId="1" hidden="1">{#N/A,#N/A,FALSE,"REK-S-TPL";#N/A,#N/A,FALSE,"REK-TPML";#N/A,#N/A,FALSE,"RAB-TEMPEL"}</definedName>
    <definedName name="_______________________REV3" hidden="1">{#N/A,#N/A,FALSE,"REK-S-TPL";#N/A,#N/A,FALSE,"REK-TPML";#N/A,#N/A,FALSE,"RAB-TEMPEL"}</definedName>
    <definedName name="______________________amd1" localSheetId="3" hidden="1">{#N/A,#N/A,FALSE,"Chi tiÆt"}</definedName>
    <definedName name="______________________amd1" localSheetId="2" hidden="1">{#N/A,#N/A,FALSE,"Chi tiÆt"}</definedName>
    <definedName name="______________________amd1" localSheetId="1" hidden="1">{#N/A,#N/A,FALSE,"Chi tiÆt"}</definedName>
    <definedName name="______________________amd1" hidden="1">{#N/A,#N/A,FALSE,"Chi tiÆt"}</definedName>
    <definedName name="______________________REV3" localSheetId="3" hidden="1">{#N/A,#N/A,FALSE,"REK-S-TPL";#N/A,#N/A,FALSE,"REK-TPML";#N/A,#N/A,FALSE,"RAB-TEMPEL"}</definedName>
    <definedName name="______________________REV3" localSheetId="2" hidden="1">{#N/A,#N/A,FALSE,"REK-S-TPL";#N/A,#N/A,FALSE,"REK-TPML";#N/A,#N/A,FALSE,"RAB-TEMPEL"}</definedName>
    <definedName name="______________________REV3" localSheetId="1" hidden="1">{#N/A,#N/A,FALSE,"REK-S-TPL";#N/A,#N/A,FALSE,"REK-TPML";#N/A,#N/A,FALSE,"RAB-TEMPEL"}</definedName>
    <definedName name="______________________REV3" hidden="1">{#N/A,#N/A,FALSE,"REK-S-TPL";#N/A,#N/A,FALSE,"REK-TPML";#N/A,#N/A,FALSE,"RAB-TEMPEL"}</definedName>
    <definedName name="_____________________amd1" localSheetId="3" hidden="1">{#N/A,#N/A,FALSE,"Chi tiÆt"}</definedName>
    <definedName name="_____________________amd1" localSheetId="2" hidden="1">{#N/A,#N/A,FALSE,"Chi tiÆt"}</definedName>
    <definedName name="_____________________amd1" localSheetId="1" hidden="1">{#N/A,#N/A,FALSE,"Chi tiÆt"}</definedName>
    <definedName name="_____________________amd1" hidden="1">{#N/A,#N/A,FALSE,"Chi tiÆt"}</definedName>
    <definedName name="_____________________REV3" localSheetId="3" hidden="1">{#N/A,#N/A,FALSE,"REK-S-TPL";#N/A,#N/A,FALSE,"REK-TPML";#N/A,#N/A,FALSE,"RAB-TEMPEL"}</definedName>
    <definedName name="_____________________REV3" localSheetId="2" hidden="1">{#N/A,#N/A,FALSE,"REK-S-TPL";#N/A,#N/A,FALSE,"REK-TPML";#N/A,#N/A,FALSE,"RAB-TEMPEL"}</definedName>
    <definedName name="_____________________REV3" localSheetId="1" hidden="1">{#N/A,#N/A,FALSE,"REK-S-TPL";#N/A,#N/A,FALSE,"REK-TPML";#N/A,#N/A,FALSE,"RAB-TEMPEL"}</definedName>
    <definedName name="_____________________REV3" hidden="1">{#N/A,#N/A,FALSE,"REK-S-TPL";#N/A,#N/A,FALSE,"REK-TPML";#N/A,#N/A,FALSE,"RAB-TEMPEL"}</definedName>
    <definedName name="____________________amd1" localSheetId="3" hidden="1">{#N/A,#N/A,FALSE,"Chi tiÆt"}</definedName>
    <definedName name="____________________amd1" localSheetId="2" hidden="1">{#N/A,#N/A,FALSE,"Chi tiÆt"}</definedName>
    <definedName name="____________________amd1" localSheetId="1" hidden="1">{#N/A,#N/A,FALSE,"Chi tiÆt"}</definedName>
    <definedName name="____________________amd1" hidden="1">{#N/A,#N/A,FALSE,"Chi tiÆt"}</definedName>
    <definedName name="____________________REV3" localSheetId="3" hidden="1">{#N/A,#N/A,FALSE,"REK-S-TPL";#N/A,#N/A,FALSE,"REK-TPML";#N/A,#N/A,FALSE,"RAB-TEMPEL"}</definedName>
    <definedName name="____________________REV3" localSheetId="2" hidden="1">{#N/A,#N/A,FALSE,"REK-S-TPL";#N/A,#N/A,FALSE,"REK-TPML";#N/A,#N/A,FALSE,"RAB-TEMPEL"}</definedName>
    <definedName name="____________________REV3" localSheetId="1" hidden="1">{#N/A,#N/A,FALSE,"REK-S-TPL";#N/A,#N/A,FALSE,"REK-TPML";#N/A,#N/A,FALSE,"RAB-TEMPEL"}</definedName>
    <definedName name="____________________REV3" hidden="1">{#N/A,#N/A,FALSE,"REK-S-TPL";#N/A,#N/A,FALSE,"REK-TPML";#N/A,#N/A,FALSE,"RAB-TEMPEL"}</definedName>
    <definedName name="___________________A16500" localSheetId="3">#REF!</definedName>
    <definedName name="___________________A16500" localSheetId="2">#REF!</definedName>
    <definedName name="___________________A16500" localSheetId="1">#REF!</definedName>
    <definedName name="___________________A16500">#REF!</definedName>
    <definedName name="___________________amd1" localSheetId="3" hidden="1">{#N/A,#N/A,FALSE,"Chi tiÆt"}</definedName>
    <definedName name="___________________amd1" localSheetId="2" hidden="1">{#N/A,#N/A,FALSE,"Chi tiÆt"}</definedName>
    <definedName name="___________________amd1" localSheetId="1" hidden="1">{#N/A,#N/A,FALSE,"Chi tiÆt"}</definedName>
    <definedName name="___________________amd1" hidden="1">{#N/A,#N/A,FALSE,"Chi tiÆt"}</definedName>
    <definedName name="__________________A16500" localSheetId="3">#REF!</definedName>
    <definedName name="__________________A16500" localSheetId="2">#REF!</definedName>
    <definedName name="__________________A16500" localSheetId="1">#REF!</definedName>
    <definedName name="__________________A16500">#REF!</definedName>
    <definedName name="__________________amd1" localSheetId="3" hidden="1">{#N/A,#N/A,FALSE,"Chi tiÆt"}</definedName>
    <definedName name="__________________amd1" localSheetId="2" hidden="1">{#N/A,#N/A,FALSE,"Chi tiÆt"}</definedName>
    <definedName name="__________________amd1" localSheetId="1" hidden="1">{#N/A,#N/A,FALSE,"Chi tiÆt"}</definedName>
    <definedName name="__________________amd1" hidden="1">{#N/A,#N/A,FALSE,"Chi tiÆt"}</definedName>
    <definedName name="__________________REV3" localSheetId="3" hidden="1">{#N/A,#N/A,FALSE,"REK-S-TPL";#N/A,#N/A,FALSE,"REK-TPML";#N/A,#N/A,FALSE,"RAB-TEMPEL"}</definedName>
    <definedName name="__________________REV3" localSheetId="2" hidden="1">{#N/A,#N/A,FALSE,"REK-S-TPL";#N/A,#N/A,FALSE,"REK-TPML";#N/A,#N/A,FALSE,"RAB-TEMPEL"}</definedName>
    <definedName name="__________________REV3" localSheetId="1" hidden="1">{#N/A,#N/A,FALSE,"REK-S-TPL";#N/A,#N/A,FALSE,"REK-TPML";#N/A,#N/A,FALSE,"RAB-TEMPEL"}</definedName>
    <definedName name="__________________REV3" hidden="1">{#N/A,#N/A,FALSE,"REK-S-TPL";#N/A,#N/A,FALSE,"REK-TPML";#N/A,#N/A,FALSE,"RAB-TEMPEL"}</definedName>
    <definedName name="_________________amd1" localSheetId="3" hidden="1">{#N/A,#N/A,FALSE,"Chi tiÆt"}</definedName>
    <definedName name="_________________amd1" localSheetId="2" hidden="1">{#N/A,#N/A,FALSE,"Chi tiÆt"}</definedName>
    <definedName name="_________________amd1" localSheetId="1" hidden="1">{#N/A,#N/A,FALSE,"Chi tiÆt"}</definedName>
    <definedName name="_________________amd1" hidden="1">{#N/A,#N/A,FALSE,"Chi tiÆt"}</definedName>
    <definedName name="_________________REV3" localSheetId="3" hidden="1">{#N/A,#N/A,FALSE,"REK-S-TPL";#N/A,#N/A,FALSE,"REK-TPML";#N/A,#N/A,FALSE,"RAB-TEMPEL"}</definedName>
    <definedName name="_________________REV3" localSheetId="2" hidden="1">{#N/A,#N/A,FALSE,"REK-S-TPL";#N/A,#N/A,FALSE,"REK-TPML";#N/A,#N/A,FALSE,"RAB-TEMPEL"}</definedName>
    <definedName name="_________________REV3" localSheetId="1" hidden="1">{#N/A,#N/A,FALSE,"REK-S-TPL";#N/A,#N/A,FALSE,"REK-TPML";#N/A,#N/A,FALSE,"RAB-TEMPEL"}</definedName>
    <definedName name="_________________REV3" hidden="1">{#N/A,#N/A,FALSE,"REK-S-TPL";#N/A,#N/A,FALSE,"REK-TPML";#N/A,#N/A,FALSE,"RAB-TEMPEL"}</definedName>
    <definedName name="________________amd1" localSheetId="3" hidden="1">{#N/A,#N/A,FALSE,"Chi tiÆt"}</definedName>
    <definedName name="________________amd1" localSheetId="2" hidden="1">{#N/A,#N/A,FALSE,"Chi tiÆt"}</definedName>
    <definedName name="________________amd1" localSheetId="1" hidden="1">{#N/A,#N/A,FALSE,"Chi tiÆt"}</definedName>
    <definedName name="________________amd1" hidden="1">{#N/A,#N/A,FALSE,"Chi tiÆt"}</definedName>
    <definedName name="________________REV3" localSheetId="3" hidden="1">{#N/A,#N/A,FALSE,"REK-S-TPL";#N/A,#N/A,FALSE,"REK-TPML";#N/A,#N/A,FALSE,"RAB-TEMPEL"}</definedName>
    <definedName name="________________REV3" localSheetId="2" hidden="1">{#N/A,#N/A,FALSE,"REK-S-TPL";#N/A,#N/A,FALSE,"REK-TPML";#N/A,#N/A,FALSE,"RAB-TEMPEL"}</definedName>
    <definedName name="________________REV3" localSheetId="1" hidden="1">{#N/A,#N/A,FALSE,"REK-S-TPL";#N/A,#N/A,FALSE,"REK-TPML";#N/A,#N/A,FALSE,"RAB-TEMPEL"}</definedName>
    <definedName name="________________REV3" hidden="1">{#N/A,#N/A,FALSE,"REK-S-TPL";#N/A,#N/A,FALSE,"REK-TPML";#N/A,#N/A,FALSE,"RAB-TEMPEL"}</definedName>
    <definedName name="_______________amd1" localSheetId="3" hidden="1">{#N/A,#N/A,FALSE,"Chi tiÆt"}</definedName>
    <definedName name="_______________amd1" localSheetId="2" hidden="1">{#N/A,#N/A,FALSE,"Chi tiÆt"}</definedName>
    <definedName name="_______________amd1" localSheetId="1" hidden="1">{#N/A,#N/A,FALSE,"Chi tiÆt"}</definedName>
    <definedName name="_______________amd1" hidden="1">{#N/A,#N/A,FALSE,"Chi tiÆt"}</definedName>
    <definedName name="_______________REV3" localSheetId="3" hidden="1">{#N/A,#N/A,FALSE,"REK-S-TPL";#N/A,#N/A,FALSE,"REK-TPML";#N/A,#N/A,FALSE,"RAB-TEMPEL"}</definedName>
    <definedName name="_______________REV3" localSheetId="2" hidden="1">{#N/A,#N/A,FALSE,"REK-S-TPL";#N/A,#N/A,FALSE,"REK-TPML";#N/A,#N/A,FALSE,"RAB-TEMPEL"}</definedName>
    <definedName name="_______________REV3" localSheetId="1" hidden="1">{#N/A,#N/A,FALSE,"REK-S-TPL";#N/A,#N/A,FALSE,"REK-TPML";#N/A,#N/A,FALSE,"RAB-TEMPEL"}</definedName>
    <definedName name="_______________REV3" hidden="1">{#N/A,#N/A,FALSE,"REK-S-TPL";#N/A,#N/A,FALSE,"REK-TPML";#N/A,#N/A,FALSE,"RAB-TEMPEL"}</definedName>
    <definedName name="______________A16500" localSheetId="3">#REF!</definedName>
    <definedName name="______________A16500" localSheetId="2">#REF!</definedName>
    <definedName name="______________A16500" localSheetId="1">#REF!</definedName>
    <definedName name="______________A16500">#REF!</definedName>
    <definedName name="______________amd1" localSheetId="3" hidden="1">{#N/A,#N/A,FALSE,"Chi tiÆt"}</definedName>
    <definedName name="______________amd1" localSheetId="2" hidden="1">{#N/A,#N/A,FALSE,"Chi tiÆt"}</definedName>
    <definedName name="______________amd1" localSheetId="1" hidden="1">{#N/A,#N/A,FALSE,"Chi tiÆt"}</definedName>
    <definedName name="______________amd1" hidden="1">{#N/A,#N/A,FALSE,"Chi tiÆt"}</definedName>
    <definedName name="______________REV3" localSheetId="3" hidden="1">{#N/A,#N/A,FALSE,"REK-S-TPL";#N/A,#N/A,FALSE,"REK-TPML";#N/A,#N/A,FALSE,"RAB-TEMPEL"}</definedName>
    <definedName name="______________REV3" localSheetId="2" hidden="1">{#N/A,#N/A,FALSE,"REK-S-TPL";#N/A,#N/A,FALSE,"REK-TPML";#N/A,#N/A,FALSE,"RAB-TEMPEL"}</definedName>
    <definedName name="______________REV3" localSheetId="1" hidden="1">{#N/A,#N/A,FALSE,"REK-S-TPL";#N/A,#N/A,FALSE,"REK-TPML";#N/A,#N/A,FALSE,"RAB-TEMPEL"}</definedName>
    <definedName name="______________REV3" hidden="1">{#N/A,#N/A,FALSE,"REK-S-TPL";#N/A,#N/A,FALSE,"REK-TPML";#N/A,#N/A,FALSE,"RAB-TEMPEL"}</definedName>
    <definedName name="_____________amd1" localSheetId="3" hidden="1">{#N/A,#N/A,FALSE,"Chi tiÆt"}</definedName>
    <definedName name="_____________amd1" localSheetId="2" hidden="1">{#N/A,#N/A,FALSE,"Chi tiÆt"}</definedName>
    <definedName name="_____________amd1" localSheetId="1" hidden="1">{#N/A,#N/A,FALSE,"Chi tiÆt"}</definedName>
    <definedName name="_____________amd1" hidden="1">{#N/A,#N/A,FALSE,"Chi tiÆt"}</definedName>
    <definedName name="_____________REV3" localSheetId="3" hidden="1">{#N/A,#N/A,FALSE,"REK-S-TPL";#N/A,#N/A,FALSE,"REK-TPML";#N/A,#N/A,FALSE,"RAB-TEMPEL"}</definedName>
    <definedName name="_____________REV3" localSheetId="2" hidden="1">{#N/A,#N/A,FALSE,"REK-S-TPL";#N/A,#N/A,FALSE,"REK-TPML";#N/A,#N/A,FALSE,"RAB-TEMPEL"}</definedName>
    <definedName name="_____________REV3" localSheetId="1" hidden="1">{#N/A,#N/A,FALSE,"REK-S-TPL";#N/A,#N/A,FALSE,"REK-TPML";#N/A,#N/A,FALSE,"RAB-TEMPEL"}</definedName>
    <definedName name="_____________REV3" hidden="1">{#N/A,#N/A,FALSE,"REK-S-TPL";#N/A,#N/A,FALSE,"REK-TPML";#N/A,#N/A,FALSE,"RAB-TEMPEL"}</definedName>
    <definedName name="____________amd1" localSheetId="3" hidden="1">{#N/A,#N/A,FALSE,"Chi tiÆt"}</definedName>
    <definedName name="____________amd1" localSheetId="2" hidden="1">{#N/A,#N/A,FALSE,"Chi tiÆt"}</definedName>
    <definedName name="____________amd1" localSheetId="1" hidden="1">{#N/A,#N/A,FALSE,"Chi tiÆt"}</definedName>
    <definedName name="____________amd1" hidden="1">{#N/A,#N/A,FALSE,"Chi tiÆt"}</definedName>
    <definedName name="____________gk2" localSheetId="3" hidden="1">#REF!</definedName>
    <definedName name="____________gk2" localSheetId="2" hidden="1">#REF!</definedName>
    <definedName name="____________gk2" localSheetId="1" hidden="1">#REF!</definedName>
    <definedName name="____________gk2" hidden="1">#REF!</definedName>
    <definedName name="____________REV3" localSheetId="3" hidden="1">{#N/A,#N/A,FALSE,"REK-S-TPL";#N/A,#N/A,FALSE,"REK-TPML";#N/A,#N/A,FALSE,"RAB-TEMPEL"}</definedName>
    <definedName name="____________REV3" localSheetId="2" hidden="1">{#N/A,#N/A,FALSE,"REK-S-TPL";#N/A,#N/A,FALSE,"REK-TPML";#N/A,#N/A,FALSE,"RAB-TEMPEL"}</definedName>
    <definedName name="____________REV3" localSheetId="1" hidden="1">{#N/A,#N/A,FALSE,"REK-S-TPL";#N/A,#N/A,FALSE,"REK-TPML";#N/A,#N/A,FALSE,"RAB-TEMPEL"}</definedName>
    <definedName name="____________REV3" hidden="1">{#N/A,#N/A,FALSE,"REK-S-TPL";#N/A,#N/A,FALSE,"REK-TPML";#N/A,#N/A,FALSE,"RAB-TEMPEL"}</definedName>
    <definedName name="___________amd1" localSheetId="3" hidden="1">{#N/A,#N/A,FALSE,"Chi tiÆt"}</definedName>
    <definedName name="___________amd1" localSheetId="2" hidden="1">{#N/A,#N/A,FALSE,"Chi tiÆt"}</definedName>
    <definedName name="___________amd1" localSheetId="1" hidden="1">{#N/A,#N/A,FALSE,"Chi tiÆt"}</definedName>
    <definedName name="___________amd1" hidden="1">{#N/A,#N/A,FALSE,"Chi tiÆt"}</definedName>
    <definedName name="___________EEE15" localSheetId="3">#REF!</definedName>
    <definedName name="___________EEE15" localSheetId="2">#REF!</definedName>
    <definedName name="___________EEE15" localSheetId="1">#REF!</definedName>
    <definedName name="___________EEE15">#REF!</definedName>
    <definedName name="___________gk2" localSheetId="3" hidden="1">#REF!</definedName>
    <definedName name="___________gk2" localSheetId="2" hidden="1">#REF!</definedName>
    <definedName name="___________gk2" localSheetId="1" hidden="1">#REF!</definedName>
    <definedName name="___________gk2" hidden="1">#REF!</definedName>
    <definedName name="___________REV3" localSheetId="3" hidden="1">{#N/A,#N/A,FALSE,"REK-S-TPL";#N/A,#N/A,FALSE,"REK-TPML";#N/A,#N/A,FALSE,"RAB-TEMPEL"}</definedName>
    <definedName name="___________REV3" localSheetId="2" hidden="1">{#N/A,#N/A,FALSE,"REK-S-TPL";#N/A,#N/A,FALSE,"REK-TPML";#N/A,#N/A,FALSE,"RAB-TEMPEL"}</definedName>
    <definedName name="___________REV3" localSheetId="1" hidden="1">{#N/A,#N/A,FALSE,"REK-S-TPL";#N/A,#N/A,FALSE,"REK-TPML";#N/A,#N/A,FALSE,"RAB-TEMPEL"}</definedName>
    <definedName name="___________REV3" hidden="1">{#N/A,#N/A,FALSE,"REK-S-TPL";#N/A,#N/A,FALSE,"REK-TPML";#N/A,#N/A,FALSE,"RAB-TEMPEL"}</definedName>
    <definedName name="__________amd1" localSheetId="3" hidden="1">{#N/A,#N/A,FALSE,"Chi tiÆt"}</definedName>
    <definedName name="__________amd1" localSheetId="2" hidden="1">{#N/A,#N/A,FALSE,"Chi tiÆt"}</definedName>
    <definedName name="__________amd1" localSheetId="1" hidden="1">{#N/A,#N/A,FALSE,"Chi tiÆt"}</definedName>
    <definedName name="__________amd1" hidden="1">{#N/A,#N/A,FALSE,"Chi tiÆt"}</definedName>
    <definedName name="__________EEE08" localSheetId="3">#REF!</definedName>
    <definedName name="__________EEE08" localSheetId="2">#REF!</definedName>
    <definedName name="__________EEE08" localSheetId="1">#REF!</definedName>
    <definedName name="__________EEE08">#REF!</definedName>
    <definedName name="__________EEE17" localSheetId="3">#REF!</definedName>
    <definedName name="__________EEE17" localSheetId="2">#REF!</definedName>
    <definedName name="__________EEE17" localSheetId="1">#REF!</definedName>
    <definedName name="__________EEE17">#REF!</definedName>
    <definedName name="__________gk2" localSheetId="3" hidden="1">#REF!</definedName>
    <definedName name="__________gk2" localSheetId="2" hidden="1">#REF!</definedName>
    <definedName name="__________gk2" localSheetId="1" hidden="1">#REF!</definedName>
    <definedName name="__________gk2" hidden="1">#REF!</definedName>
    <definedName name="__________REV3" localSheetId="3" hidden="1">{#N/A,#N/A,FALSE,"REK-S-TPL";#N/A,#N/A,FALSE,"REK-TPML";#N/A,#N/A,FALSE,"RAB-TEMPEL"}</definedName>
    <definedName name="__________REV3" localSheetId="2" hidden="1">{#N/A,#N/A,FALSE,"REK-S-TPL";#N/A,#N/A,FALSE,"REK-TPML";#N/A,#N/A,FALSE,"RAB-TEMPEL"}</definedName>
    <definedName name="__________REV3" localSheetId="1" hidden="1">{#N/A,#N/A,FALSE,"REK-S-TPL";#N/A,#N/A,FALSE,"REK-TPML";#N/A,#N/A,FALSE,"RAB-TEMPEL"}</definedName>
    <definedName name="__________REV3" hidden="1">{#N/A,#N/A,FALSE,"REK-S-TPL";#N/A,#N/A,FALSE,"REK-TPML";#N/A,#N/A,FALSE,"RAB-TEMPEL"}</definedName>
    <definedName name="_________amd1" localSheetId="3" hidden="1">{#N/A,#N/A,FALSE,"Chi tiÆt"}</definedName>
    <definedName name="_________amd1" localSheetId="2" hidden="1">{#N/A,#N/A,FALSE,"Chi tiÆt"}</definedName>
    <definedName name="_________amd1" localSheetId="1" hidden="1">{#N/A,#N/A,FALSE,"Chi tiÆt"}</definedName>
    <definedName name="_________amd1" hidden="1">{#N/A,#N/A,FALSE,"Chi tiÆt"}</definedName>
    <definedName name="_________C" localSheetId="3">#REF!</definedName>
    <definedName name="_________C" localSheetId="2">#REF!</definedName>
    <definedName name="_________C" localSheetId="1">#REF!</definedName>
    <definedName name="_________C">#REF!</definedName>
    <definedName name="_________EEE01" localSheetId="3">#REF!</definedName>
    <definedName name="_________EEE01" localSheetId="2">#REF!</definedName>
    <definedName name="_________EEE01" localSheetId="1">#REF!</definedName>
    <definedName name="_________EEE01">#REF!</definedName>
    <definedName name="_________EEE02" localSheetId="3">#REF!</definedName>
    <definedName name="_________EEE02" localSheetId="2">#REF!</definedName>
    <definedName name="_________EEE02" localSheetId="1">#REF!</definedName>
    <definedName name="_________EEE02">#REF!</definedName>
    <definedName name="_________EEE03" localSheetId="3">#REF!</definedName>
    <definedName name="_________EEE03" localSheetId="2">#REF!</definedName>
    <definedName name="_________EEE03" localSheetId="1">#REF!</definedName>
    <definedName name="_________EEE03">#REF!</definedName>
    <definedName name="_________EEE04" localSheetId="3">#REF!</definedName>
    <definedName name="_________EEE04" localSheetId="2">#REF!</definedName>
    <definedName name="_________EEE04" localSheetId="1">#REF!</definedName>
    <definedName name="_________EEE04">#REF!</definedName>
    <definedName name="_________EEE05" localSheetId="3">#REF!</definedName>
    <definedName name="_________EEE05" localSheetId="2">#REF!</definedName>
    <definedName name="_________EEE05" localSheetId="1">#REF!</definedName>
    <definedName name="_________EEE05">#REF!</definedName>
    <definedName name="_________EEE06" localSheetId="3">#REF!</definedName>
    <definedName name="_________EEE06" localSheetId="2">#REF!</definedName>
    <definedName name="_________EEE06" localSheetId="1">#REF!</definedName>
    <definedName name="_________EEE06">#REF!</definedName>
    <definedName name="_________EEE07" localSheetId="3">#REF!</definedName>
    <definedName name="_________EEE07" localSheetId="2">#REF!</definedName>
    <definedName name="_________EEE07" localSheetId="1">#REF!</definedName>
    <definedName name="_________EEE07">#REF!</definedName>
    <definedName name="_________EEE09" localSheetId="3">#REF!</definedName>
    <definedName name="_________EEE09" localSheetId="2">#REF!</definedName>
    <definedName name="_________EEE09" localSheetId="1">#REF!</definedName>
    <definedName name="_________EEE09">#REF!</definedName>
    <definedName name="_________EEE10">'[1]5-ALAT(1)'!$AW$17</definedName>
    <definedName name="_________EEE11" localSheetId="3">#REF!</definedName>
    <definedName name="_________EEE11" localSheetId="2">#REF!</definedName>
    <definedName name="_________EEE11" localSheetId="1">#REF!</definedName>
    <definedName name="_________EEE11">#REF!</definedName>
    <definedName name="_________EEE12" localSheetId="3">#REF!</definedName>
    <definedName name="_________EEE12" localSheetId="2">#REF!</definedName>
    <definedName name="_________EEE12" localSheetId="1">#REF!</definedName>
    <definedName name="_________EEE12">#REF!</definedName>
    <definedName name="_________EEE13" localSheetId="3">#REF!</definedName>
    <definedName name="_________EEE13" localSheetId="2">#REF!</definedName>
    <definedName name="_________EEE13" localSheetId="1">#REF!</definedName>
    <definedName name="_________EEE13">#REF!</definedName>
    <definedName name="_________EEE14" localSheetId="3">#REF!</definedName>
    <definedName name="_________EEE14" localSheetId="2">#REF!</definedName>
    <definedName name="_________EEE14" localSheetId="1">#REF!</definedName>
    <definedName name="_________EEE14">#REF!</definedName>
    <definedName name="_________EEE15">'[1]5-ALAT(1)'!$AW$22</definedName>
    <definedName name="_________EEE16" localSheetId="3">#REF!</definedName>
    <definedName name="_________EEE16" localSheetId="2">#REF!</definedName>
    <definedName name="_________EEE16" localSheetId="1">#REF!</definedName>
    <definedName name="_________EEE16">#REF!</definedName>
    <definedName name="_________EEE18" localSheetId="3">#REF!</definedName>
    <definedName name="_________EEE18" localSheetId="2">#REF!</definedName>
    <definedName name="_________EEE18" localSheetId="1">#REF!</definedName>
    <definedName name="_________EEE18">#REF!</definedName>
    <definedName name="_________EEE19" localSheetId="3">#REF!</definedName>
    <definedName name="_________EEE19" localSheetId="2">#REF!</definedName>
    <definedName name="_________EEE19" localSheetId="1">#REF!</definedName>
    <definedName name="_________EEE19">#REF!</definedName>
    <definedName name="_________EEE20" localSheetId="3">#REF!</definedName>
    <definedName name="_________EEE20" localSheetId="2">#REF!</definedName>
    <definedName name="_________EEE20" localSheetId="1">#REF!</definedName>
    <definedName name="_________EEE20">#REF!</definedName>
    <definedName name="_________EEE21" localSheetId="3">#REF!</definedName>
    <definedName name="_________EEE21" localSheetId="2">#REF!</definedName>
    <definedName name="_________EEE21" localSheetId="1">#REF!</definedName>
    <definedName name="_________EEE21">#REF!</definedName>
    <definedName name="_________EEE22" localSheetId="3">#REF!</definedName>
    <definedName name="_________EEE22" localSheetId="2">#REF!</definedName>
    <definedName name="_________EEE22" localSheetId="1">#REF!</definedName>
    <definedName name="_________EEE22">#REF!</definedName>
    <definedName name="_________EEE23" localSheetId="3">#REF!</definedName>
    <definedName name="_________EEE23" localSheetId="2">#REF!</definedName>
    <definedName name="_________EEE23" localSheetId="1">#REF!</definedName>
    <definedName name="_________EEE23">#REF!</definedName>
    <definedName name="_________EEE24" localSheetId="3">#REF!</definedName>
    <definedName name="_________EEE24" localSheetId="2">#REF!</definedName>
    <definedName name="_________EEE24" localSheetId="1">#REF!</definedName>
    <definedName name="_________EEE24">#REF!</definedName>
    <definedName name="_________EEE25" localSheetId="3">#REF!</definedName>
    <definedName name="_________EEE25" localSheetId="2">#REF!</definedName>
    <definedName name="_________EEE25" localSheetId="1">#REF!</definedName>
    <definedName name="_________EEE25">#REF!</definedName>
    <definedName name="_________EEE26" localSheetId="3">#REF!</definedName>
    <definedName name="_________EEE26" localSheetId="2">#REF!</definedName>
    <definedName name="_________EEE26" localSheetId="1">#REF!</definedName>
    <definedName name="_________EEE26">#REF!</definedName>
    <definedName name="_________EEE27" localSheetId="3">#REF!</definedName>
    <definedName name="_________EEE27" localSheetId="2">#REF!</definedName>
    <definedName name="_________EEE27" localSheetId="1">#REF!</definedName>
    <definedName name="_________EEE27">#REF!</definedName>
    <definedName name="_________EEE28" localSheetId="3">#REF!</definedName>
    <definedName name="_________EEE28" localSheetId="2">#REF!</definedName>
    <definedName name="_________EEE28" localSheetId="1">#REF!</definedName>
    <definedName name="_________EEE28">#REF!</definedName>
    <definedName name="_________EEE29" localSheetId="3">#REF!</definedName>
    <definedName name="_________EEE29" localSheetId="2">#REF!</definedName>
    <definedName name="_________EEE29" localSheetId="1">#REF!</definedName>
    <definedName name="_________EEE29">#REF!</definedName>
    <definedName name="_________EEE30" localSheetId="3">#REF!</definedName>
    <definedName name="_________EEE30" localSheetId="2">#REF!</definedName>
    <definedName name="_________EEE30" localSheetId="1">#REF!</definedName>
    <definedName name="_________EEE30">#REF!</definedName>
    <definedName name="_________EEE31" localSheetId="3">#REF!</definedName>
    <definedName name="_________EEE31" localSheetId="2">#REF!</definedName>
    <definedName name="_________EEE31" localSheetId="1">#REF!</definedName>
    <definedName name="_________EEE31">#REF!</definedName>
    <definedName name="_________EEE32" localSheetId="3">#REF!</definedName>
    <definedName name="_________EEE32" localSheetId="2">#REF!</definedName>
    <definedName name="_________EEE32" localSheetId="1">#REF!</definedName>
    <definedName name="_________EEE32">#REF!</definedName>
    <definedName name="_________EEE33" localSheetId="3">#REF!</definedName>
    <definedName name="_________EEE33" localSheetId="2">#REF!</definedName>
    <definedName name="_________EEE33" localSheetId="1">#REF!</definedName>
    <definedName name="_________EEE33">#REF!</definedName>
    <definedName name="_________gk2" localSheetId="3" hidden="1">#REF!</definedName>
    <definedName name="_________gk2" localSheetId="2" hidden="1">#REF!</definedName>
    <definedName name="_________gk2" localSheetId="1" hidden="1">#REF!</definedName>
    <definedName name="_________gk2" hidden="1">#REF!</definedName>
    <definedName name="_________MDE01" localSheetId="3">#REF!</definedName>
    <definedName name="_________MDE01" localSheetId="2">#REF!</definedName>
    <definedName name="_________MDE01" localSheetId="1">#REF!</definedName>
    <definedName name="_________MDE01">#REF!</definedName>
    <definedName name="_________MDE02" localSheetId="3">#REF!</definedName>
    <definedName name="_________MDE02" localSheetId="2">#REF!</definedName>
    <definedName name="_________MDE02" localSheetId="1">#REF!</definedName>
    <definedName name="_________MDE02">#REF!</definedName>
    <definedName name="_________MDE03" localSheetId="3">#REF!</definedName>
    <definedName name="_________MDE03" localSheetId="2">#REF!</definedName>
    <definedName name="_________MDE03" localSheetId="1">#REF!</definedName>
    <definedName name="_________MDE03">#REF!</definedName>
    <definedName name="_________MDE04" localSheetId="3">#REF!</definedName>
    <definedName name="_________MDE04" localSheetId="2">#REF!</definedName>
    <definedName name="_________MDE04" localSheetId="1">#REF!</definedName>
    <definedName name="_________MDE04">#REF!</definedName>
    <definedName name="_________MDE05" localSheetId="3">#REF!</definedName>
    <definedName name="_________MDE05" localSheetId="2">#REF!</definedName>
    <definedName name="_________MDE05" localSheetId="1">#REF!</definedName>
    <definedName name="_________MDE05">#REF!</definedName>
    <definedName name="_________MDE06" localSheetId="3">#REF!</definedName>
    <definedName name="_________MDE06" localSheetId="2">#REF!</definedName>
    <definedName name="_________MDE06" localSheetId="1">#REF!</definedName>
    <definedName name="_________MDE06">#REF!</definedName>
    <definedName name="_________MDE07" localSheetId="3">#REF!</definedName>
    <definedName name="_________MDE07" localSheetId="2">#REF!</definedName>
    <definedName name="_________MDE07" localSheetId="1">#REF!</definedName>
    <definedName name="_________MDE07">#REF!</definedName>
    <definedName name="_________MDE08" localSheetId="3">#REF!</definedName>
    <definedName name="_________MDE08" localSheetId="2">#REF!</definedName>
    <definedName name="_________MDE08" localSheetId="1">#REF!</definedName>
    <definedName name="_________MDE08">#REF!</definedName>
    <definedName name="_________MDE09" localSheetId="3">#REF!</definedName>
    <definedName name="_________MDE09" localSheetId="2">#REF!</definedName>
    <definedName name="_________MDE09" localSheetId="1">#REF!</definedName>
    <definedName name="_________MDE09">#REF!</definedName>
    <definedName name="_________MDE10" localSheetId="3">#REF!</definedName>
    <definedName name="_________MDE10" localSheetId="2">#REF!</definedName>
    <definedName name="_________MDE10" localSheetId="1">#REF!</definedName>
    <definedName name="_________MDE10">#REF!</definedName>
    <definedName name="_________MDE11" localSheetId="3">#REF!</definedName>
    <definedName name="_________MDE11" localSheetId="2">#REF!</definedName>
    <definedName name="_________MDE11" localSheetId="1">#REF!</definedName>
    <definedName name="_________MDE11">#REF!</definedName>
    <definedName name="_________MDE12" localSheetId="3">#REF!</definedName>
    <definedName name="_________MDE12" localSheetId="2">#REF!</definedName>
    <definedName name="_________MDE12" localSheetId="1">#REF!</definedName>
    <definedName name="_________MDE12">#REF!</definedName>
    <definedName name="_________MDE13" localSheetId="3">#REF!</definedName>
    <definedName name="_________MDE13" localSheetId="2">#REF!</definedName>
    <definedName name="_________MDE13" localSheetId="1">#REF!</definedName>
    <definedName name="_________MDE13">#REF!</definedName>
    <definedName name="_________MDE14" localSheetId="3">#REF!</definedName>
    <definedName name="_________MDE14" localSheetId="2">#REF!</definedName>
    <definedName name="_________MDE14" localSheetId="1">#REF!</definedName>
    <definedName name="_________MDE14">#REF!</definedName>
    <definedName name="_________MDE15" localSheetId="3">#REF!</definedName>
    <definedName name="_________MDE15" localSheetId="2">#REF!</definedName>
    <definedName name="_________MDE15" localSheetId="1">#REF!</definedName>
    <definedName name="_________MDE15">#REF!</definedName>
    <definedName name="_________MDE16" localSheetId="3">#REF!</definedName>
    <definedName name="_________MDE16" localSheetId="2">#REF!</definedName>
    <definedName name="_________MDE16" localSheetId="1">#REF!</definedName>
    <definedName name="_________MDE16">#REF!</definedName>
    <definedName name="_________MDE17" localSheetId="3">#REF!</definedName>
    <definedName name="_________MDE17" localSheetId="2">#REF!</definedName>
    <definedName name="_________MDE17" localSheetId="1">#REF!</definedName>
    <definedName name="_________MDE17">#REF!</definedName>
    <definedName name="_________MDE18" localSheetId="3">#REF!</definedName>
    <definedName name="_________MDE18" localSheetId="2">#REF!</definedName>
    <definedName name="_________MDE18" localSheetId="1">#REF!</definedName>
    <definedName name="_________MDE18">#REF!</definedName>
    <definedName name="_________MDE19" localSheetId="3">#REF!</definedName>
    <definedName name="_________MDE19" localSheetId="2">#REF!</definedName>
    <definedName name="_________MDE19" localSheetId="1">#REF!</definedName>
    <definedName name="_________MDE19">#REF!</definedName>
    <definedName name="_________MDE20" localSheetId="3">#REF!</definedName>
    <definedName name="_________MDE20" localSheetId="2">#REF!</definedName>
    <definedName name="_________MDE20" localSheetId="1">#REF!</definedName>
    <definedName name="_________MDE20">#REF!</definedName>
    <definedName name="_________MDE21" localSheetId="3">#REF!</definedName>
    <definedName name="_________MDE21" localSheetId="2">#REF!</definedName>
    <definedName name="_________MDE21" localSheetId="1">#REF!</definedName>
    <definedName name="_________MDE21">#REF!</definedName>
    <definedName name="_________MDE22" localSheetId="3">#REF!</definedName>
    <definedName name="_________MDE22" localSheetId="2">#REF!</definedName>
    <definedName name="_________MDE22" localSheetId="1">#REF!</definedName>
    <definedName name="_________MDE22">#REF!</definedName>
    <definedName name="_________MDE23" localSheetId="3">#REF!</definedName>
    <definedName name="_________MDE23" localSheetId="2">#REF!</definedName>
    <definedName name="_________MDE23" localSheetId="1">#REF!</definedName>
    <definedName name="_________MDE23">#REF!</definedName>
    <definedName name="_________MDE24" localSheetId="3">#REF!</definedName>
    <definedName name="_________MDE24" localSheetId="2">#REF!</definedName>
    <definedName name="_________MDE24" localSheetId="1">#REF!</definedName>
    <definedName name="_________MDE24">#REF!</definedName>
    <definedName name="_________MDE25" localSheetId="3">#REF!</definedName>
    <definedName name="_________MDE25" localSheetId="2">#REF!</definedName>
    <definedName name="_________MDE25" localSheetId="1">#REF!</definedName>
    <definedName name="_________MDE25">#REF!</definedName>
    <definedName name="_________MDE26" localSheetId="3">#REF!</definedName>
    <definedName name="_________MDE26" localSheetId="2">#REF!</definedName>
    <definedName name="_________MDE26" localSheetId="1">#REF!</definedName>
    <definedName name="_________MDE26">#REF!</definedName>
    <definedName name="_________MDE27" localSheetId="3">#REF!</definedName>
    <definedName name="_________MDE27" localSheetId="2">#REF!</definedName>
    <definedName name="_________MDE27" localSheetId="1">#REF!</definedName>
    <definedName name="_________MDE27">#REF!</definedName>
    <definedName name="_________MDE28" localSheetId="3">#REF!</definedName>
    <definedName name="_________MDE28" localSheetId="2">#REF!</definedName>
    <definedName name="_________MDE28" localSheetId="1">#REF!</definedName>
    <definedName name="_________MDE28">#REF!</definedName>
    <definedName name="_________MDE29" localSheetId="3">#REF!</definedName>
    <definedName name="_________MDE29" localSheetId="2">#REF!</definedName>
    <definedName name="_________MDE29" localSheetId="1">#REF!</definedName>
    <definedName name="_________MDE29">#REF!</definedName>
    <definedName name="_________MDE30" localSheetId="3">#REF!</definedName>
    <definedName name="_________MDE30" localSheetId="2">#REF!</definedName>
    <definedName name="_________MDE30" localSheetId="1">#REF!</definedName>
    <definedName name="_________MDE30">#REF!</definedName>
    <definedName name="_________MDE31" localSheetId="3">#REF!</definedName>
    <definedName name="_________MDE31" localSheetId="2">#REF!</definedName>
    <definedName name="_________MDE31" localSheetId="1">#REF!</definedName>
    <definedName name="_________MDE31">#REF!</definedName>
    <definedName name="_________MDE32" localSheetId="3">#REF!</definedName>
    <definedName name="_________MDE32" localSheetId="2">#REF!</definedName>
    <definedName name="_________MDE32" localSheetId="1">#REF!</definedName>
    <definedName name="_________MDE32">#REF!</definedName>
    <definedName name="_________MDE33" localSheetId="3">#REF!</definedName>
    <definedName name="_________MDE33" localSheetId="2">#REF!</definedName>
    <definedName name="_________MDE33" localSheetId="1">#REF!</definedName>
    <definedName name="_________MDE33">#REF!</definedName>
    <definedName name="_________MDE34" localSheetId="3">#REF!</definedName>
    <definedName name="_________MDE34" localSheetId="2">#REF!</definedName>
    <definedName name="_________MDE34" localSheetId="1">#REF!</definedName>
    <definedName name="_________MDE34">#REF!</definedName>
    <definedName name="_________MDE35" localSheetId="3">#REF!</definedName>
    <definedName name="_________MDE35" localSheetId="2">#REF!</definedName>
    <definedName name="_________MDE35" localSheetId="1">#REF!</definedName>
    <definedName name="_________MDE35">#REF!</definedName>
    <definedName name="_________MDE36" localSheetId="3">#REF!</definedName>
    <definedName name="_________MDE36" localSheetId="2">#REF!</definedName>
    <definedName name="_________MDE36" localSheetId="1">#REF!</definedName>
    <definedName name="_________MDE36">#REF!</definedName>
    <definedName name="_________MDE37" localSheetId="3">#REF!</definedName>
    <definedName name="_________MDE37" localSheetId="2">#REF!</definedName>
    <definedName name="_________MDE37" localSheetId="1">#REF!</definedName>
    <definedName name="_________MDE37">#REF!</definedName>
    <definedName name="_________MDE38" localSheetId="3">#REF!</definedName>
    <definedName name="_________MDE38" localSheetId="2">#REF!</definedName>
    <definedName name="_________MDE38" localSheetId="1">#REF!</definedName>
    <definedName name="_________MDE38">#REF!</definedName>
    <definedName name="_________MDE39" localSheetId="3">#REF!</definedName>
    <definedName name="_________MDE39" localSheetId="2">#REF!</definedName>
    <definedName name="_________MDE39" localSheetId="1">#REF!</definedName>
    <definedName name="_________MDE39">#REF!</definedName>
    <definedName name="_________MDE40" localSheetId="3">#REF!</definedName>
    <definedName name="_________MDE40" localSheetId="2">#REF!</definedName>
    <definedName name="_________MDE40" localSheetId="1">#REF!</definedName>
    <definedName name="_________MDE40">#REF!</definedName>
    <definedName name="_________MDE41" localSheetId="3">#REF!</definedName>
    <definedName name="_________MDE41" localSheetId="2">#REF!</definedName>
    <definedName name="_________MDE41" localSheetId="1">#REF!</definedName>
    <definedName name="_________MDE41">#REF!</definedName>
    <definedName name="_________MDE42" localSheetId="3">#REF!</definedName>
    <definedName name="_________MDE42" localSheetId="2">#REF!</definedName>
    <definedName name="_________MDE42" localSheetId="1">#REF!</definedName>
    <definedName name="_________MDE42">#REF!</definedName>
    <definedName name="_________MDE43" localSheetId="3">#REF!</definedName>
    <definedName name="_________MDE43" localSheetId="2">#REF!</definedName>
    <definedName name="_________MDE43" localSheetId="1">#REF!</definedName>
    <definedName name="_________MDE43">#REF!</definedName>
    <definedName name="_________MDE44" localSheetId="3">#REF!</definedName>
    <definedName name="_________MDE44" localSheetId="2">#REF!</definedName>
    <definedName name="_________MDE44" localSheetId="1">#REF!</definedName>
    <definedName name="_________MDE44">#REF!</definedName>
    <definedName name="_________MDE45" localSheetId="3">#REF!</definedName>
    <definedName name="_________MDE45" localSheetId="2">#REF!</definedName>
    <definedName name="_________MDE45" localSheetId="1">#REF!</definedName>
    <definedName name="_________MDE45">#REF!</definedName>
    <definedName name="_________MDE46" localSheetId="3">#REF!</definedName>
    <definedName name="_________MDE46" localSheetId="2">#REF!</definedName>
    <definedName name="_________MDE46" localSheetId="1">#REF!</definedName>
    <definedName name="_________MDE46">#REF!</definedName>
    <definedName name="_________MDE47" localSheetId="3">#REF!</definedName>
    <definedName name="_________MDE47" localSheetId="2">#REF!</definedName>
    <definedName name="_________MDE47" localSheetId="1">#REF!</definedName>
    <definedName name="_________MDE47">#REF!</definedName>
    <definedName name="_________MDE48" localSheetId="3">#REF!</definedName>
    <definedName name="_________MDE48" localSheetId="2">#REF!</definedName>
    <definedName name="_________MDE48" localSheetId="1">#REF!</definedName>
    <definedName name="_________MDE48">#REF!</definedName>
    <definedName name="_________MDE49" localSheetId="3">#REF!</definedName>
    <definedName name="_________MDE49" localSheetId="2">#REF!</definedName>
    <definedName name="_________MDE49" localSheetId="1">#REF!</definedName>
    <definedName name="_________MDE49">#REF!</definedName>
    <definedName name="_________MDE50" localSheetId="3">#REF!</definedName>
    <definedName name="_________MDE50" localSheetId="2">#REF!</definedName>
    <definedName name="_________MDE50" localSheetId="1">#REF!</definedName>
    <definedName name="_________MDE50">#REF!</definedName>
    <definedName name="_________MDE51" localSheetId="3">#REF!</definedName>
    <definedName name="_________MDE51" localSheetId="2">#REF!</definedName>
    <definedName name="_________MDE51" localSheetId="1">#REF!</definedName>
    <definedName name="_________MDE51">#REF!</definedName>
    <definedName name="_________MDE52" localSheetId="3">#REF!</definedName>
    <definedName name="_________MDE52" localSheetId="2">#REF!</definedName>
    <definedName name="_________MDE52" localSheetId="1">#REF!</definedName>
    <definedName name="_________MDE52">#REF!</definedName>
    <definedName name="_________MDE53" localSheetId="3">#REF!</definedName>
    <definedName name="_________MDE53" localSheetId="2">#REF!</definedName>
    <definedName name="_________MDE53" localSheetId="1">#REF!</definedName>
    <definedName name="_________MDE53">#REF!</definedName>
    <definedName name="_________MDE54" localSheetId="3">#REF!</definedName>
    <definedName name="_________MDE54" localSheetId="2">#REF!</definedName>
    <definedName name="_________MDE54" localSheetId="1">#REF!</definedName>
    <definedName name="_________MDE54">#REF!</definedName>
    <definedName name="_________MDE55" localSheetId="3">#REF!</definedName>
    <definedName name="_________MDE55" localSheetId="2">#REF!</definedName>
    <definedName name="_________MDE55" localSheetId="1">#REF!</definedName>
    <definedName name="_________MDE55">#REF!</definedName>
    <definedName name="_________MDE56" localSheetId="3">#REF!</definedName>
    <definedName name="_________MDE56" localSheetId="2">#REF!</definedName>
    <definedName name="_________MDE56" localSheetId="1">#REF!</definedName>
    <definedName name="_________MDE56">#REF!</definedName>
    <definedName name="_________MDE57" localSheetId="3">#REF!</definedName>
    <definedName name="_________MDE57" localSheetId="2">#REF!</definedName>
    <definedName name="_________MDE57" localSheetId="1">#REF!</definedName>
    <definedName name="_________MDE57">#REF!</definedName>
    <definedName name="_________MDE58" localSheetId="3">#REF!</definedName>
    <definedName name="_________MDE58" localSheetId="2">#REF!</definedName>
    <definedName name="_________MDE58" localSheetId="1">#REF!</definedName>
    <definedName name="_________MDE58">#REF!</definedName>
    <definedName name="_________MDE59" localSheetId="3">#REF!</definedName>
    <definedName name="_________MDE59" localSheetId="2">#REF!</definedName>
    <definedName name="_________MDE59" localSheetId="1">#REF!</definedName>
    <definedName name="_________MDE59">#REF!</definedName>
    <definedName name="_________MDE60" localSheetId="3">#REF!</definedName>
    <definedName name="_________MDE60" localSheetId="2">#REF!</definedName>
    <definedName name="_________MDE60" localSheetId="1">#REF!</definedName>
    <definedName name="_________MDE60">#REF!</definedName>
    <definedName name="_________MDE61" localSheetId="3">#REF!</definedName>
    <definedName name="_________MDE61" localSheetId="2">#REF!</definedName>
    <definedName name="_________MDE61" localSheetId="1">#REF!</definedName>
    <definedName name="_________MDE61">#REF!</definedName>
    <definedName name="_________MDE62" localSheetId="3">#REF!</definedName>
    <definedName name="_________MDE62" localSheetId="2">#REF!</definedName>
    <definedName name="_________MDE62" localSheetId="1">#REF!</definedName>
    <definedName name="_________MDE62">#REF!</definedName>
    <definedName name="_________MDE63" localSheetId="3">#REF!</definedName>
    <definedName name="_________MDE63" localSheetId="2">#REF!</definedName>
    <definedName name="_________MDE63" localSheetId="1">#REF!</definedName>
    <definedName name="_________MDE63">#REF!</definedName>
    <definedName name="_________MDE64" localSheetId="3">#REF!</definedName>
    <definedName name="_________MDE64" localSheetId="2">#REF!</definedName>
    <definedName name="_________MDE64" localSheetId="1">#REF!</definedName>
    <definedName name="_________MDE64">#REF!</definedName>
    <definedName name="_________MDE65" localSheetId="3">#REF!</definedName>
    <definedName name="_________MDE65" localSheetId="2">#REF!</definedName>
    <definedName name="_________MDE65" localSheetId="1">#REF!</definedName>
    <definedName name="_________MDE65">#REF!</definedName>
    <definedName name="_________MDE66" localSheetId="3">#REF!</definedName>
    <definedName name="_________MDE66" localSheetId="2">#REF!</definedName>
    <definedName name="_________MDE66" localSheetId="1">#REF!</definedName>
    <definedName name="_________MDE66">#REF!</definedName>
    <definedName name="_________MDE67" localSheetId="3">#REF!</definedName>
    <definedName name="_________MDE67" localSheetId="2">#REF!</definedName>
    <definedName name="_________MDE67" localSheetId="1">#REF!</definedName>
    <definedName name="_________MDE67">#REF!</definedName>
    <definedName name="_________MDE68" localSheetId="3">#REF!</definedName>
    <definedName name="_________MDE68" localSheetId="2">#REF!</definedName>
    <definedName name="_________MDE68" localSheetId="1">#REF!</definedName>
    <definedName name="_________MDE68">#REF!</definedName>
    <definedName name="_________ME01" localSheetId="3">#REF!</definedName>
    <definedName name="_________ME01" localSheetId="2">#REF!</definedName>
    <definedName name="_________ME01" localSheetId="1">#REF!</definedName>
    <definedName name="_________ME01">#REF!</definedName>
    <definedName name="_________ME02" localSheetId="3">#REF!</definedName>
    <definedName name="_________ME02" localSheetId="2">#REF!</definedName>
    <definedName name="_________ME02" localSheetId="1">#REF!</definedName>
    <definedName name="_________ME02">#REF!</definedName>
    <definedName name="_________ME03" localSheetId="3">#REF!</definedName>
    <definedName name="_________ME03" localSheetId="2">#REF!</definedName>
    <definedName name="_________ME03" localSheetId="1">#REF!</definedName>
    <definedName name="_________ME03">#REF!</definedName>
    <definedName name="_________ME04" localSheetId="3">#REF!</definedName>
    <definedName name="_________ME04" localSheetId="2">#REF!</definedName>
    <definedName name="_________ME04" localSheetId="1">#REF!</definedName>
    <definedName name="_________ME04">#REF!</definedName>
    <definedName name="_________ME05" localSheetId="3">#REF!</definedName>
    <definedName name="_________ME05" localSheetId="2">#REF!</definedName>
    <definedName name="_________ME05" localSheetId="1">#REF!</definedName>
    <definedName name="_________ME05">#REF!</definedName>
    <definedName name="_________ME06" localSheetId="3">#REF!</definedName>
    <definedName name="_________ME06" localSheetId="2">#REF!</definedName>
    <definedName name="_________ME06" localSheetId="1">#REF!</definedName>
    <definedName name="_________ME06">#REF!</definedName>
    <definedName name="_________ME07" localSheetId="3">#REF!</definedName>
    <definedName name="_________ME07" localSheetId="2">#REF!</definedName>
    <definedName name="_________ME07" localSheetId="1">#REF!</definedName>
    <definedName name="_________ME07">#REF!</definedName>
    <definedName name="_________ME08" localSheetId="3">#REF!</definedName>
    <definedName name="_________ME08" localSheetId="2">#REF!</definedName>
    <definedName name="_________ME08" localSheetId="1">#REF!</definedName>
    <definedName name="_________ME08">#REF!</definedName>
    <definedName name="_________ME09" localSheetId="3">#REF!</definedName>
    <definedName name="_________ME09" localSheetId="2">#REF!</definedName>
    <definedName name="_________ME09" localSheetId="1">#REF!</definedName>
    <definedName name="_________ME09">#REF!</definedName>
    <definedName name="_________ME10" localSheetId="3">#REF!</definedName>
    <definedName name="_________ME10" localSheetId="2">#REF!</definedName>
    <definedName name="_________ME10" localSheetId="1">#REF!</definedName>
    <definedName name="_________ME10">#REF!</definedName>
    <definedName name="_________ME11" localSheetId="3">#REF!</definedName>
    <definedName name="_________ME11" localSheetId="2">#REF!</definedName>
    <definedName name="_________ME11" localSheetId="1">#REF!</definedName>
    <definedName name="_________ME11">#REF!</definedName>
    <definedName name="_________ME12" localSheetId="3">#REF!</definedName>
    <definedName name="_________ME12" localSheetId="2">#REF!</definedName>
    <definedName name="_________ME12" localSheetId="1">#REF!</definedName>
    <definedName name="_________ME12">#REF!</definedName>
    <definedName name="_________ME13" localSheetId="3">#REF!</definedName>
    <definedName name="_________ME13" localSheetId="2">#REF!</definedName>
    <definedName name="_________ME13" localSheetId="1">#REF!</definedName>
    <definedName name="_________ME13">#REF!</definedName>
    <definedName name="_________ME14" localSheetId="3">#REF!</definedName>
    <definedName name="_________ME14" localSheetId="2">#REF!</definedName>
    <definedName name="_________ME14" localSheetId="1">#REF!</definedName>
    <definedName name="_________ME14">#REF!</definedName>
    <definedName name="_________ME15" localSheetId="3">#REF!</definedName>
    <definedName name="_________ME15" localSheetId="2">#REF!</definedName>
    <definedName name="_________ME15" localSheetId="1">#REF!</definedName>
    <definedName name="_________ME15">#REF!</definedName>
    <definedName name="_________ME16" localSheetId="3">#REF!</definedName>
    <definedName name="_________ME16" localSheetId="2">#REF!</definedName>
    <definedName name="_________ME16" localSheetId="1">#REF!</definedName>
    <definedName name="_________ME16">#REF!</definedName>
    <definedName name="_________ME17" localSheetId="3">#REF!</definedName>
    <definedName name="_________ME17" localSheetId="2">#REF!</definedName>
    <definedName name="_________ME17" localSheetId="1">#REF!</definedName>
    <definedName name="_________ME17">#REF!</definedName>
    <definedName name="_________ME18" localSheetId="3">#REF!</definedName>
    <definedName name="_________ME18" localSheetId="2">#REF!</definedName>
    <definedName name="_________ME18" localSheetId="1">#REF!</definedName>
    <definedName name="_________ME18">#REF!</definedName>
    <definedName name="_________ME19" localSheetId="3">#REF!</definedName>
    <definedName name="_________ME19" localSheetId="2">#REF!</definedName>
    <definedName name="_________ME19" localSheetId="1">#REF!</definedName>
    <definedName name="_________ME19">#REF!</definedName>
    <definedName name="_________ME20" localSheetId="3">#REF!</definedName>
    <definedName name="_________ME20" localSheetId="2">#REF!</definedName>
    <definedName name="_________ME20" localSheetId="1">#REF!</definedName>
    <definedName name="_________ME20">#REF!</definedName>
    <definedName name="_________ME21" localSheetId="3">#REF!</definedName>
    <definedName name="_________ME21" localSheetId="2">#REF!</definedName>
    <definedName name="_________ME21" localSheetId="1">#REF!</definedName>
    <definedName name="_________ME21">#REF!</definedName>
    <definedName name="_________ME22" localSheetId="3">#REF!</definedName>
    <definedName name="_________ME22" localSheetId="2">#REF!</definedName>
    <definedName name="_________ME22" localSheetId="1">#REF!</definedName>
    <definedName name="_________ME22">#REF!</definedName>
    <definedName name="_________ME23" localSheetId="3">#REF!</definedName>
    <definedName name="_________ME23" localSheetId="2">#REF!</definedName>
    <definedName name="_________ME23" localSheetId="1">#REF!</definedName>
    <definedName name="_________ME23">#REF!</definedName>
    <definedName name="_________ME24" localSheetId="3">#REF!</definedName>
    <definedName name="_________ME24" localSheetId="2">#REF!</definedName>
    <definedName name="_________ME24" localSheetId="1">#REF!</definedName>
    <definedName name="_________ME24">#REF!</definedName>
    <definedName name="_________ME25" localSheetId="3">#REF!</definedName>
    <definedName name="_________ME25" localSheetId="2">#REF!</definedName>
    <definedName name="_________ME25" localSheetId="1">#REF!</definedName>
    <definedName name="_________ME25">#REF!</definedName>
    <definedName name="_________ME26" localSheetId="3">#REF!</definedName>
    <definedName name="_________ME26" localSheetId="2">#REF!</definedName>
    <definedName name="_________ME26" localSheetId="1">#REF!</definedName>
    <definedName name="_________ME26">#REF!</definedName>
    <definedName name="_________ME27" localSheetId="3">#REF!</definedName>
    <definedName name="_________ME27" localSheetId="2">#REF!</definedName>
    <definedName name="_________ME27" localSheetId="1">#REF!</definedName>
    <definedName name="_________ME27">#REF!</definedName>
    <definedName name="_________ME28" localSheetId="3">#REF!</definedName>
    <definedName name="_________ME28" localSheetId="2">#REF!</definedName>
    <definedName name="_________ME28" localSheetId="1">#REF!</definedName>
    <definedName name="_________ME28">#REF!</definedName>
    <definedName name="_________ME29" localSheetId="3">#REF!</definedName>
    <definedName name="_________ME29" localSheetId="2">#REF!</definedName>
    <definedName name="_________ME29" localSheetId="1">#REF!</definedName>
    <definedName name="_________ME29">#REF!</definedName>
    <definedName name="_________ME30" localSheetId="3">#REF!</definedName>
    <definedName name="_________ME30" localSheetId="2">#REF!</definedName>
    <definedName name="_________ME30" localSheetId="1">#REF!</definedName>
    <definedName name="_________ME30">#REF!</definedName>
    <definedName name="_________ME31" localSheetId="3">#REF!</definedName>
    <definedName name="_________ME31" localSheetId="2">#REF!</definedName>
    <definedName name="_________ME31" localSheetId="1">#REF!</definedName>
    <definedName name="_________ME31">#REF!</definedName>
    <definedName name="_________ME32" localSheetId="3">#REF!</definedName>
    <definedName name="_________ME32" localSheetId="2">#REF!</definedName>
    <definedName name="_________ME32" localSheetId="1">#REF!</definedName>
    <definedName name="_________ME32">#REF!</definedName>
    <definedName name="_________ME33" localSheetId="3">#REF!</definedName>
    <definedName name="_________ME33" localSheetId="2">#REF!</definedName>
    <definedName name="_________ME33" localSheetId="1">#REF!</definedName>
    <definedName name="_________ME33">#REF!</definedName>
    <definedName name="_________ME34" localSheetId="3">#REF!</definedName>
    <definedName name="_________ME34" localSheetId="2">#REF!</definedName>
    <definedName name="_________ME34" localSheetId="1">#REF!</definedName>
    <definedName name="_________ME34">#REF!</definedName>
    <definedName name="_________ME35" localSheetId="3">#REF!</definedName>
    <definedName name="_________ME35" localSheetId="2">#REF!</definedName>
    <definedName name="_________ME35" localSheetId="1">#REF!</definedName>
    <definedName name="_________ME35">#REF!</definedName>
    <definedName name="_________ME36" localSheetId="3">#REF!</definedName>
    <definedName name="_________ME36" localSheetId="2">#REF!</definedName>
    <definedName name="_________ME36" localSheetId="1">#REF!</definedName>
    <definedName name="_________ME36">#REF!</definedName>
    <definedName name="_________ME37" localSheetId="3">#REF!</definedName>
    <definedName name="_________ME37" localSheetId="2">#REF!</definedName>
    <definedName name="_________ME37" localSheetId="1">#REF!</definedName>
    <definedName name="_________ME37">#REF!</definedName>
    <definedName name="_________ME38" localSheetId="3">#REF!</definedName>
    <definedName name="_________ME38" localSheetId="2">#REF!</definedName>
    <definedName name="_________ME38" localSheetId="1">#REF!</definedName>
    <definedName name="_________ME38">#REF!</definedName>
    <definedName name="_________ME39" localSheetId="3">#REF!</definedName>
    <definedName name="_________ME39" localSheetId="2">#REF!</definedName>
    <definedName name="_________ME39" localSheetId="1">#REF!</definedName>
    <definedName name="_________ME39">#REF!</definedName>
    <definedName name="_________ME40" localSheetId="3">#REF!</definedName>
    <definedName name="_________ME40" localSheetId="2">#REF!</definedName>
    <definedName name="_________ME40" localSheetId="1">#REF!</definedName>
    <definedName name="_________ME40">#REF!</definedName>
    <definedName name="_________ME41" localSheetId="3">#REF!</definedName>
    <definedName name="_________ME41" localSheetId="2">#REF!</definedName>
    <definedName name="_________ME41" localSheetId="1">#REF!</definedName>
    <definedName name="_________ME41">#REF!</definedName>
    <definedName name="_________ME42" localSheetId="3">#REF!</definedName>
    <definedName name="_________ME42" localSheetId="2">#REF!</definedName>
    <definedName name="_________ME42" localSheetId="1">#REF!</definedName>
    <definedName name="_________ME42">#REF!</definedName>
    <definedName name="_________ME43" localSheetId="3">#REF!</definedName>
    <definedName name="_________ME43" localSheetId="2">#REF!</definedName>
    <definedName name="_________ME43" localSheetId="1">#REF!</definedName>
    <definedName name="_________ME43">#REF!</definedName>
    <definedName name="_________ME44" localSheetId="3">#REF!</definedName>
    <definedName name="_________ME44" localSheetId="2">#REF!</definedName>
    <definedName name="_________ME44" localSheetId="1">#REF!</definedName>
    <definedName name="_________ME44">#REF!</definedName>
    <definedName name="_________ME45" localSheetId="3">#REF!</definedName>
    <definedName name="_________ME45" localSheetId="2">#REF!</definedName>
    <definedName name="_________ME45" localSheetId="1">#REF!</definedName>
    <definedName name="_________ME45">#REF!</definedName>
    <definedName name="_________ME46" localSheetId="3">#REF!</definedName>
    <definedName name="_________ME46" localSheetId="2">#REF!</definedName>
    <definedName name="_________ME46" localSheetId="1">#REF!</definedName>
    <definedName name="_________ME46">#REF!</definedName>
    <definedName name="_________ME47" localSheetId="3">#REF!</definedName>
    <definedName name="_________ME47" localSheetId="2">#REF!</definedName>
    <definedName name="_________ME47" localSheetId="1">#REF!</definedName>
    <definedName name="_________ME47">#REF!</definedName>
    <definedName name="_________ME48" localSheetId="3">#REF!</definedName>
    <definedName name="_________ME48" localSheetId="2">#REF!</definedName>
    <definedName name="_________ME48" localSheetId="1">#REF!</definedName>
    <definedName name="_________ME48">#REF!</definedName>
    <definedName name="_________ME49" localSheetId="3">#REF!</definedName>
    <definedName name="_________ME49" localSheetId="2">#REF!</definedName>
    <definedName name="_________ME49" localSheetId="1">#REF!</definedName>
    <definedName name="_________ME49">#REF!</definedName>
    <definedName name="_________ME50" localSheetId="3">#REF!</definedName>
    <definedName name="_________ME50" localSheetId="2">#REF!</definedName>
    <definedName name="_________ME50" localSheetId="1">#REF!</definedName>
    <definedName name="_________ME50">#REF!</definedName>
    <definedName name="_________ME51" localSheetId="3">#REF!</definedName>
    <definedName name="_________ME51" localSheetId="2">#REF!</definedName>
    <definedName name="_________ME51" localSheetId="1">#REF!</definedName>
    <definedName name="_________ME51">#REF!</definedName>
    <definedName name="_________ME52" localSheetId="3">#REF!</definedName>
    <definedName name="_________ME52" localSheetId="2">#REF!</definedName>
    <definedName name="_________ME52" localSheetId="1">#REF!</definedName>
    <definedName name="_________ME52">#REF!</definedName>
    <definedName name="_________ME53" localSheetId="3">#REF!</definedName>
    <definedName name="_________ME53" localSheetId="2">#REF!</definedName>
    <definedName name="_________ME53" localSheetId="1">#REF!</definedName>
    <definedName name="_________ME53">#REF!</definedName>
    <definedName name="_________ME54" localSheetId="3">#REF!</definedName>
    <definedName name="_________ME54" localSheetId="2">#REF!</definedName>
    <definedName name="_________ME54" localSheetId="1">#REF!</definedName>
    <definedName name="_________ME54">#REF!</definedName>
    <definedName name="_________ME55" localSheetId="3">#REF!</definedName>
    <definedName name="_________ME55" localSheetId="2">#REF!</definedName>
    <definedName name="_________ME55" localSheetId="1">#REF!</definedName>
    <definedName name="_________ME55">#REF!</definedName>
    <definedName name="_________ME56" localSheetId="3">#REF!</definedName>
    <definedName name="_________ME56" localSheetId="2">#REF!</definedName>
    <definedName name="_________ME56" localSheetId="1">#REF!</definedName>
    <definedName name="_________ME56">#REF!</definedName>
    <definedName name="_________ME57" localSheetId="3">#REF!</definedName>
    <definedName name="_________ME57" localSheetId="2">#REF!</definedName>
    <definedName name="_________ME57" localSheetId="1">#REF!</definedName>
    <definedName name="_________ME57">#REF!</definedName>
    <definedName name="_________ME58" localSheetId="3">#REF!</definedName>
    <definedName name="_________ME58" localSheetId="2">#REF!</definedName>
    <definedName name="_________ME58" localSheetId="1">#REF!</definedName>
    <definedName name="_________ME58">#REF!</definedName>
    <definedName name="_________ME59" localSheetId="3">#REF!</definedName>
    <definedName name="_________ME59" localSheetId="2">#REF!</definedName>
    <definedName name="_________ME59" localSheetId="1">#REF!</definedName>
    <definedName name="_________ME59">#REF!</definedName>
    <definedName name="_________ME60" localSheetId="3">#REF!</definedName>
    <definedName name="_________ME60" localSheetId="2">#REF!</definedName>
    <definedName name="_________ME60" localSheetId="1">#REF!</definedName>
    <definedName name="_________ME60">#REF!</definedName>
    <definedName name="_________ME61" localSheetId="3">#REF!</definedName>
    <definedName name="_________ME61" localSheetId="2">#REF!</definedName>
    <definedName name="_________ME61" localSheetId="1">#REF!</definedName>
    <definedName name="_________ME61">#REF!</definedName>
    <definedName name="_________ME62" localSheetId="3">#REF!</definedName>
    <definedName name="_________ME62" localSheetId="2">#REF!</definedName>
    <definedName name="_________ME62" localSheetId="1">#REF!</definedName>
    <definedName name="_________ME62">#REF!</definedName>
    <definedName name="_________ME63" localSheetId="3">#REF!</definedName>
    <definedName name="_________ME63" localSheetId="2">#REF!</definedName>
    <definedName name="_________ME63" localSheetId="1">#REF!</definedName>
    <definedName name="_________ME63">#REF!</definedName>
    <definedName name="_________ME64" localSheetId="3">#REF!</definedName>
    <definedName name="_________ME64" localSheetId="2">#REF!</definedName>
    <definedName name="_________ME64" localSheetId="1">#REF!</definedName>
    <definedName name="_________ME64">#REF!</definedName>
    <definedName name="_________ME65" localSheetId="3">#REF!</definedName>
    <definedName name="_________ME65" localSheetId="2">#REF!</definedName>
    <definedName name="_________ME65" localSheetId="1">#REF!</definedName>
    <definedName name="_________ME65">#REF!</definedName>
    <definedName name="_________ME66" localSheetId="3">#REF!</definedName>
    <definedName name="_________ME66" localSheetId="2">#REF!</definedName>
    <definedName name="_________ME66" localSheetId="1">#REF!</definedName>
    <definedName name="_________ME66">#REF!</definedName>
    <definedName name="_________ME67" localSheetId="3">#REF!</definedName>
    <definedName name="_________ME67" localSheetId="2">#REF!</definedName>
    <definedName name="_________ME67" localSheetId="1">#REF!</definedName>
    <definedName name="_________ME67">#REF!</definedName>
    <definedName name="_________ME68" localSheetId="3">#REF!</definedName>
    <definedName name="_________ME68" localSheetId="2">#REF!</definedName>
    <definedName name="_________ME68" localSheetId="1">#REF!</definedName>
    <definedName name="_________ME68">#REF!</definedName>
    <definedName name="_________nyy416" localSheetId="3" hidden="1">#REF!</definedName>
    <definedName name="_________nyy416" localSheetId="2" hidden="1">#REF!</definedName>
    <definedName name="_________nyy416" localSheetId="1" hidden="1">#REF!</definedName>
    <definedName name="_________nyy416" hidden="1">#REF!</definedName>
    <definedName name="_________pab2" localSheetId="3" hidden="1">[2]plumbing!#REF!</definedName>
    <definedName name="_________pab2" localSheetId="2" hidden="1">[2]plumbing!#REF!</definedName>
    <definedName name="_________pab2" localSheetId="1" hidden="1">[2]plumbing!#REF!</definedName>
    <definedName name="_________pab2" hidden="1">[2]plumbing!#REF!</definedName>
    <definedName name="_________PAK1" localSheetId="3">#REF!</definedName>
    <definedName name="_________PAK1" localSheetId="2">#REF!</definedName>
    <definedName name="_________PAK1" localSheetId="1">#REF!</definedName>
    <definedName name="_________PAK1">#REF!</definedName>
    <definedName name="_________PAK2" localSheetId="3">#REF!</definedName>
    <definedName name="_________PAK2" localSheetId="2">#REF!</definedName>
    <definedName name="_________PAK2" localSheetId="1">#REF!</definedName>
    <definedName name="_________PAK2">#REF!</definedName>
    <definedName name="_________PAK3" localSheetId="3">#REF!</definedName>
    <definedName name="_________PAK3" localSheetId="2">#REF!</definedName>
    <definedName name="_________PAK3" localSheetId="1">#REF!</definedName>
    <definedName name="_________PAK3">#REF!</definedName>
    <definedName name="_________PAK4" localSheetId="3">#REF!</definedName>
    <definedName name="_________PAK4" localSheetId="2">#REF!</definedName>
    <definedName name="_________PAK4" localSheetId="1">#REF!</definedName>
    <definedName name="_________PAK4">#REF!</definedName>
    <definedName name="_________PAK5" localSheetId="3">#REF!</definedName>
    <definedName name="_________PAK5" localSheetId="2">#REF!</definedName>
    <definedName name="_________PAK5" localSheetId="1">#REF!</definedName>
    <definedName name="_________PAK5">#REF!</definedName>
    <definedName name="_________PAK6" localSheetId="3">#REF!</definedName>
    <definedName name="_________PAK6" localSheetId="2">#REF!</definedName>
    <definedName name="_________PAK6" localSheetId="1">#REF!</definedName>
    <definedName name="_________PAK6">#REF!</definedName>
    <definedName name="_________pv100" localSheetId="3" hidden="1">[2]plumbing!#REF!</definedName>
    <definedName name="_________pv100" localSheetId="2" hidden="1">[2]plumbing!#REF!</definedName>
    <definedName name="_________pv100" localSheetId="1" hidden="1">[2]plumbing!#REF!</definedName>
    <definedName name="_________pv100" hidden="1">[2]plumbing!#REF!</definedName>
    <definedName name="_________REK1" localSheetId="3">#REF!</definedName>
    <definedName name="_________REK1" localSheetId="2">#REF!</definedName>
    <definedName name="_________REK1" localSheetId="1">#REF!</definedName>
    <definedName name="_________REK1">#REF!</definedName>
    <definedName name="_________REK2" localSheetId="3">#REF!</definedName>
    <definedName name="_________REK2" localSheetId="2">#REF!</definedName>
    <definedName name="_________REK2" localSheetId="1">#REF!</definedName>
    <definedName name="_________REK2">#REF!</definedName>
    <definedName name="_________REK3" localSheetId="3">#REF!</definedName>
    <definedName name="_________REK3" localSheetId="2">#REF!</definedName>
    <definedName name="_________REK3" localSheetId="1">#REF!</definedName>
    <definedName name="_________REK3">#REF!</definedName>
    <definedName name="_________REK4" localSheetId="3">#REF!</definedName>
    <definedName name="_________REK4" localSheetId="2">#REF!</definedName>
    <definedName name="_________REK4" localSheetId="1">#REF!</definedName>
    <definedName name="_________REK4">#REF!</definedName>
    <definedName name="_________REK5" localSheetId="3">#REF!</definedName>
    <definedName name="_________REK5" localSheetId="2">#REF!</definedName>
    <definedName name="_________REK5" localSheetId="1">#REF!</definedName>
    <definedName name="_________REK5">#REF!</definedName>
    <definedName name="_________REK6" localSheetId="3">#REF!</definedName>
    <definedName name="_________REK6" localSheetId="2">#REF!</definedName>
    <definedName name="_________REK6" localSheetId="1">#REF!</definedName>
    <definedName name="_________REK6">#REF!</definedName>
    <definedName name="________A16500" localSheetId="3">#REF!</definedName>
    <definedName name="________A16500" localSheetId="2">#REF!</definedName>
    <definedName name="________A16500" localSheetId="1">#REF!</definedName>
    <definedName name="________A16500">#REF!</definedName>
    <definedName name="________amd1" localSheetId="3" hidden="1">{#N/A,#N/A,FALSE,"Chi tiÆt"}</definedName>
    <definedName name="________amd1" localSheetId="2" hidden="1">{#N/A,#N/A,FALSE,"Chi tiÆt"}</definedName>
    <definedName name="________amd1" localSheetId="1" hidden="1">{#N/A,#N/A,FALSE,"Chi tiÆt"}</definedName>
    <definedName name="________amd1" hidden="1">{#N/A,#N/A,FALSE,"Chi tiÆt"}</definedName>
    <definedName name="________EEE08">'[1]5-ALAT(1)'!$AW$15</definedName>
    <definedName name="________EEE10">'[1]5-ALAT(1)'!$AW$17</definedName>
    <definedName name="________EEE15">'[1]5-ALAT(1)'!$AW$22</definedName>
    <definedName name="________EEE17">'[1]5-ALAT(1)'!$AW$24</definedName>
    <definedName name="________gk2" localSheetId="3" hidden="1">#REF!</definedName>
    <definedName name="________gk2" localSheetId="2" hidden="1">#REF!</definedName>
    <definedName name="________gk2" localSheetId="1" hidden="1">#REF!</definedName>
    <definedName name="________gk2" hidden="1">#REF!</definedName>
    <definedName name="________REV3" localSheetId="3" hidden="1">{#N/A,#N/A,FALSE,"REK-S-TPL";#N/A,#N/A,FALSE,"REK-TPML";#N/A,#N/A,FALSE,"RAB-TEMPEL"}</definedName>
    <definedName name="________REV3" localSheetId="2" hidden="1">{#N/A,#N/A,FALSE,"REK-S-TPL";#N/A,#N/A,FALSE,"REK-TPML";#N/A,#N/A,FALSE,"RAB-TEMPEL"}</definedName>
    <definedName name="________REV3" localSheetId="1" hidden="1">{#N/A,#N/A,FALSE,"REK-S-TPL";#N/A,#N/A,FALSE,"REK-TPML";#N/A,#N/A,FALSE,"RAB-TEMPEL"}</definedName>
    <definedName name="________REV3" hidden="1">{#N/A,#N/A,FALSE,"REK-S-TPL";#N/A,#N/A,FALSE,"REK-TPML";#N/A,#N/A,FALSE,"RAB-TEMPEL"}</definedName>
    <definedName name="_______amd1" localSheetId="3" hidden="1">{#N/A,#N/A,FALSE,"Chi tiÆt"}</definedName>
    <definedName name="_______amd1" localSheetId="2" hidden="1">{#N/A,#N/A,FALSE,"Chi tiÆt"}</definedName>
    <definedName name="_______amd1" localSheetId="1" hidden="1">{#N/A,#N/A,FALSE,"Chi tiÆt"}</definedName>
    <definedName name="_______amd1" hidden="1">{#N/A,#N/A,FALSE,"Chi tiÆt"}</definedName>
    <definedName name="_______gk2" localSheetId="3" hidden="1">#REF!</definedName>
    <definedName name="_______gk2" localSheetId="2" hidden="1">#REF!</definedName>
    <definedName name="_______gk2" localSheetId="1" hidden="1">#REF!</definedName>
    <definedName name="_______gk2" hidden="1">#REF!</definedName>
    <definedName name="_______REV3" localSheetId="3" hidden="1">{#N/A,#N/A,FALSE,"REK-S-TPL";#N/A,#N/A,FALSE,"REK-TPML";#N/A,#N/A,FALSE,"RAB-TEMPEL"}</definedName>
    <definedName name="_______REV3" localSheetId="2" hidden="1">{#N/A,#N/A,FALSE,"REK-S-TPL";#N/A,#N/A,FALSE,"REK-TPML";#N/A,#N/A,FALSE,"RAB-TEMPEL"}</definedName>
    <definedName name="_______REV3" localSheetId="1" hidden="1">{#N/A,#N/A,FALSE,"REK-S-TPL";#N/A,#N/A,FALSE,"REK-TPML";#N/A,#N/A,FALSE,"RAB-TEMPEL"}</definedName>
    <definedName name="_______REV3" hidden="1">{#N/A,#N/A,FALSE,"REK-S-TPL";#N/A,#N/A,FALSE,"REK-TPML";#N/A,#N/A,FALSE,"RAB-TEMPEL"}</definedName>
    <definedName name="______amd1" localSheetId="3" hidden="1">{#N/A,#N/A,FALSE,"Chi tiÆt"}</definedName>
    <definedName name="______amd1" localSheetId="2" hidden="1">{#N/A,#N/A,FALSE,"Chi tiÆt"}</definedName>
    <definedName name="______amd1" localSheetId="1" hidden="1">{#N/A,#N/A,FALSE,"Chi tiÆt"}</definedName>
    <definedName name="______amd1" hidden="1">{#N/A,#N/A,FALSE,"Chi tiÆt"}</definedName>
    <definedName name="______gk2" localSheetId="3" hidden="1">#REF!</definedName>
    <definedName name="______gk2" localSheetId="2" hidden="1">#REF!</definedName>
    <definedName name="______gk2" localSheetId="1" hidden="1">#REF!</definedName>
    <definedName name="______gk2" hidden="1">#REF!</definedName>
    <definedName name="______REV3" localSheetId="3" hidden="1">{#N/A,#N/A,FALSE,"REK-S-TPL";#N/A,#N/A,FALSE,"REK-TPML";#N/A,#N/A,FALSE,"RAB-TEMPEL"}</definedName>
    <definedName name="______REV3" localSheetId="2" hidden="1">{#N/A,#N/A,FALSE,"REK-S-TPL";#N/A,#N/A,FALSE,"REK-TPML";#N/A,#N/A,FALSE,"RAB-TEMPEL"}</definedName>
    <definedName name="______REV3" localSheetId="1" hidden="1">{#N/A,#N/A,FALSE,"REK-S-TPL";#N/A,#N/A,FALSE,"REK-TPML";#N/A,#N/A,FALSE,"RAB-TEMPEL"}</definedName>
    <definedName name="______REV3" hidden="1">{#N/A,#N/A,FALSE,"REK-S-TPL";#N/A,#N/A,FALSE,"REK-TPML";#N/A,#N/A,FALSE,"RAB-TEMPEL"}</definedName>
    <definedName name="_____amd1" localSheetId="3" hidden="1">{#N/A,#N/A,FALSE,"Chi tiÆt"}</definedName>
    <definedName name="_____amd1" localSheetId="2" hidden="1">{#N/A,#N/A,FALSE,"Chi tiÆt"}</definedName>
    <definedName name="_____amd1" localSheetId="1" hidden="1">{#N/A,#N/A,FALSE,"Chi tiÆt"}</definedName>
    <definedName name="_____amd1" hidden="1">{#N/A,#N/A,FALSE,"Chi tiÆt"}</definedName>
    <definedName name="_____gk2" localSheetId="3" hidden="1">#REF!</definedName>
    <definedName name="_____gk2" localSheetId="2" hidden="1">#REF!</definedName>
    <definedName name="_____gk2" localSheetId="1" hidden="1">#REF!</definedName>
    <definedName name="_____gk2" hidden="1">#REF!</definedName>
    <definedName name="_____PP1" localSheetId="3" hidden="1">{#N/A,#N/A,FALSE,"CCTV"}</definedName>
    <definedName name="_____PP1" localSheetId="2" hidden="1">{#N/A,#N/A,FALSE,"CCTV"}</definedName>
    <definedName name="_____PP1" localSheetId="1" hidden="1">{#N/A,#N/A,FALSE,"CCTV"}</definedName>
    <definedName name="_____PP1" hidden="1">{#N/A,#N/A,FALSE,"CCTV"}</definedName>
    <definedName name="____amd1" localSheetId="3" hidden="1">{#N/A,#N/A,FALSE,"Chi tiÆt"}</definedName>
    <definedName name="____amd1" localSheetId="2" hidden="1">{#N/A,#N/A,FALSE,"Chi tiÆt"}</definedName>
    <definedName name="____amd1" localSheetId="1" hidden="1">{#N/A,#N/A,FALSE,"Chi tiÆt"}</definedName>
    <definedName name="____amd1" hidden="1">{#N/A,#N/A,FALSE,"Chi tiÆt"}</definedName>
    <definedName name="____gk2" localSheetId="3" hidden="1">#REF!</definedName>
    <definedName name="____gk2" localSheetId="2" hidden="1">#REF!</definedName>
    <definedName name="____gk2" localSheetId="1" hidden="1">#REF!</definedName>
    <definedName name="____gk2" hidden="1">#REF!</definedName>
    <definedName name="____REV3" localSheetId="3" hidden="1">{#N/A,#N/A,FALSE,"REK-S-TPL";#N/A,#N/A,FALSE,"REK-TPML";#N/A,#N/A,FALSE,"RAB-TEMPEL"}</definedName>
    <definedName name="____REV3" localSheetId="2" hidden="1">{#N/A,#N/A,FALSE,"REK-S-TPL";#N/A,#N/A,FALSE,"REK-TPML";#N/A,#N/A,FALSE,"RAB-TEMPEL"}</definedName>
    <definedName name="____REV3" localSheetId="1" hidden="1">{#N/A,#N/A,FALSE,"REK-S-TPL";#N/A,#N/A,FALSE,"REK-TPML";#N/A,#N/A,FALSE,"RAB-TEMPEL"}</definedName>
    <definedName name="____REV3" hidden="1">{#N/A,#N/A,FALSE,"REK-S-TPL";#N/A,#N/A,FALSE,"REK-TPML";#N/A,#N/A,FALSE,"RAB-TEMPEL"}</definedName>
    <definedName name="___amd1" localSheetId="3" hidden="1">{#N/A,#N/A,FALSE,"Chi tiÆt"}</definedName>
    <definedName name="___amd1" localSheetId="2" hidden="1">{#N/A,#N/A,FALSE,"Chi tiÆt"}</definedName>
    <definedName name="___amd1" localSheetId="1" hidden="1">{#N/A,#N/A,FALSE,"Chi tiÆt"}</definedName>
    <definedName name="___amd1" hidden="1">{#N/A,#N/A,FALSE,"Chi tiÆt"}</definedName>
    <definedName name="___gk2" localSheetId="3" hidden="1">#REF!</definedName>
    <definedName name="___gk2" localSheetId="2" hidden="1">#REF!</definedName>
    <definedName name="___gk2" localSheetId="1" hidden="1">#REF!</definedName>
    <definedName name="___gk2" hidden="1">#REF!</definedName>
    <definedName name="___KEY001" localSheetId="3" hidden="1">[3]LOADDAT!#REF!</definedName>
    <definedName name="___KEY001" localSheetId="2" hidden="1">[3]LOADDAT!#REF!</definedName>
    <definedName name="___KEY001" localSheetId="1" hidden="1">[3]LOADDAT!#REF!</definedName>
    <definedName name="___KEY001" hidden="1">[3]LOADDAT!#REF!</definedName>
    <definedName name="___KEY002" localSheetId="3" hidden="1">[3]LOADDAT!#REF!</definedName>
    <definedName name="___KEY002" localSheetId="2" hidden="1">[3]LOADDAT!#REF!</definedName>
    <definedName name="___KEY002" localSheetId="1" hidden="1">[3]LOADDAT!#REF!</definedName>
    <definedName name="___KEY002" hidden="1">[3]LOADDAT!#REF!</definedName>
    <definedName name="___KEY01" localSheetId="3" hidden="1">[3]LOADDAT!#REF!</definedName>
    <definedName name="___KEY01" localSheetId="2" hidden="1">[3]LOADDAT!#REF!</definedName>
    <definedName name="___KEY01" localSheetId="1" hidden="1">[3]LOADDAT!#REF!</definedName>
    <definedName name="___KEY01" hidden="1">[3]LOADDAT!#REF!</definedName>
    <definedName name="___KEY02" localSheetId="3" hidden="1">[3]LOADDAT!#REF!</definedName>
    <definedName name="___KEY02" localSheetId="2" hidden="1">[3]LOADDAT!#REF!</definedName>
    <definedName name="___KEY02" localSheetId="1" hidden="1">[3]LOADDAT!#REF!</definedName>
    <definedName name="___KEY02" hidden="1">[3]LOADDAT!#REF!</definedName>
    <definedName name="___key1" localSheetId="3" hidden="1">#REF!</definedName>
    <definedName name="___key1" localSheetId="2" hidden="1">#REF!</definedName>
    <definedName name="___key1" localSheetId="1" hidden="1">#REF!</definedName>
    <definedName name="___key1" hidden="1">#REF!</definedName>
    <definedName name="___PP1" localSheetId="3" hidden="1">{#N/A,#N/A,FALSE,"CCTV"}</definedName>
    <definedName name="___PP1" localSheetId="2" hidden="1">{#N/A,#N/A,FALSE,"CCTV"}</definedName>
    <definedName name="___PP1" localSheetId="1" hidden="1">{#N/A,#N/A,FALSE,"CCTV"}</definedName>
    <definedName name="___PP1" hidden="1">{#N/A,#N/A,FALSE,"CCTV"}</definedName>
    <definedName name="___REV3" localSheetId="3" hidden="1">{#N/A,#N/A,FALSE,"REK-S-TPL";#N/A,#N/A,FALSE,"REK-TPML";#N/A,#N/A,FALSE,"RAB-TEMPEL"}</definedName>
    <definedName name="___REV3" localSheetId="2" hidden="1">{#N/A,#N/A,FALSE,"REK-S-TPL";#N/A,#N/A,FALSE,"REK-TPML";#N/A,#N/A,FALSE,"RAB-TEMPEL"}</definedName>
    <definedName name="___REV3" localSheetId="1" hidden="1">{#N/A,#N/A,FALSE,"REK-S-TPL";#N/A,#N/A,FALSE,"REK-TPML";#N/A,#N/A,FALSE,"RAB-TEMPEL"}</definedName>
    <definedName name="___REV3" hidden="1">{#N/A,#N/A,FALSE,"REK-S-TPL";#N/A,#N/A,FALSE,"REK-TPML";#N/A,#N/A,FALSE,"RAB-TEMPEL"}</definedName>
    <definedName name="___xlfn.BAHTTEXT" hidden="1">#NAME?</definedName>
    <definedName name="__1__123Graph_ACHART_1" hidden="1">[4]A!$J$70:$AJ$70</definedName>
    <definedName name="__123546rr" localSheetId="3" hidden="1">#REF!</definedName>
    <definedName name="__123546rr" localSheetId="2" hidden="1">#REF!</definedName>
    <definedName name="__123546rr" localSheetId="1" hidden="1">#REF!</definedName>
    <definedName name="__123546rr" hidden="1">#REF!</definedName>
    <definedName name="__123Graph_A" localSheetId="3" hidden="1">[5]W!#REF!</definedName>
    <definedName name="__123Graph_A" localSheetId="2" hidden="1">[5]W!#REF!</definedName>
    <definedName name="__123Graph_A" localSheetId="1" hidden="1">[5]W!#REF!</definedName>
    <definedName name="__123Graph_A" hidden="1">[5]W!#REF!</definedName>
    <definedName name="__123Graph_B" localSheetId="3" hidden="1">[5]W!#REF!</definedName>
    <definedName name="__123Graph_B" localSheetId="2" hidden="1">[5]W!#REF!</definedName>
    <definedName name="__123Graph_B" localSheetId="1" hidden="1">[5]W!#REF!</definedName>
    <definedName name="__123Graph_B" hidden="1">[5]W!#REF!</definedName>
    <definedName name="__123Graph_C" localSheetId="3" hidden="1">[5]W!#REF!</definedName>
    <definedName name="__123Graph_C" localSheetId="2" hidden="1">[5]W!#REF!</definedName>
    <definedName name="__123Graph_C" localSheetId="1" hidden="1">[5]W!#REF!</definedName>
    <definedName name="__123Graph_C" hidden="1">[5]W!#REF!</definedName>
    <definedName name="__123Graph_D" localSheetId="3" hidden="1">[5]W!#REF!</definedName>
    <definedName name="__123Graph_D" localSheetId="2" hidden="1">[5]W!#REF!</definedName>
    <definedName name="__123Graph_D" localSheetId="1" hidden="1">[5]W!#REF!</definedName>
    <definedName name="__123Graph_D" hidden="1">[5]W!#REF!</definedName>
    <definedName name="__123Graph_E" localSheetId="3" hidden="1">[5]W!#REF!</definedName>
    <definedName name="__123Graph_E" localSheetId="2" hidden="1">[5]W!#REF!</definedName>
    <definedName name="__123Graph_E" localSheetId="1" hidden="1">[5]W!#REF!</definedName>
    <definedName name="__123Graph_E" hidden="1">[5]W!#REF!</definedName>
    <definedName name="__123Graph_F" localSheetId="3" hidden="1">[5]W!#REF!</definedName>
    <definedName name="__123Graph_F" localSheetId="2" hidden="1">[5]W!#REF!</definedName>
    <definedName name="__123Graph_F" localSheetId="1" hidden="1">[5]W!#REF!</definedName>
    <definedName name="__123Graph_F" hidden="1">[5]W!#REF!</definedName>
    <definedName name="__123Graph_X" localSheetId="3" hidden="1">[5]W!#REF!</definedName>
    <definedName name="__123Graph_X" localSheetId="2" hidden="1">[5]W!#REF!</definedName>
    <definedName name="__123Graph_X" localSheetId="1" hidden="1">[5]W!#REF!</definedName>
    <definedName name="__123Graph_X" hidden="1">[5]W!#REF!</definedName>
    <definedName name="__2__123Graph_ACHART_2" hidden="1">[4]A!$AL$68:$AQ$68</definedName>
    <definedName name="__3__123Graph_ACHART_3" hidden="1">[4]A!$J$68:$AJ$68</definedName>
    <definedName name="__A16500" localSheetId="3">#REF!</definedName>
    <definedName name="__A16500" localSheetId="2">#REF!</definedName>
    <definedName name="__A16500" localSheetId="1">#REF!</definedName>
    <definedName name="__A16500">#REF!</definedName>
    <definedName name="__amd1" localSheetId="3" hidden="1">{#N/A,#N/A,FALSE,"Chi tiÆt"}</definedName>
    <definedName name="__amd1" localSheetId="2" hidden="1">{#N/A,#N/A,FALSE,"Chi tiÆt"}</definedName>
    <definedName name="__amd1" localSheetId="1" hidden="1">{#N/A,#N/A,FALSE,"Chi tiÆt"}</definedName>
    <definedName name="__amd1" hidden="1">{#N/A,#N/A,FALSE,"Chi tiÆt"}</definedName>
    <definedName name="__gk2" localSheetId="3" hidden="1">#REF!</definedName>
    <definedName name="__gk2" localSheetId="2" hidden="1">#REF!</definedName>
    <definedName name="__gk2" localSheetId="1" hidden="1">#REF!</definedName>
    <definedName name="__gk2" hidden="1">#REF!</definedName>
    <definedName name="__IntlFixup" hidden="1">TRUE</definedName>
    <definedName name="__KEY001" localSheetId="3" hidden="1">[3]LOADDAT!#REF!</definedName>
    <definedName name="__KEY001" localSheetId="2" hidden="1">[3]LOADDAT!#REF!</definedName>
    <definedName name="__KEY001" localSheetId="1" hidden="1">[3]LOADDAT!#REF!</definedName>
    <definedName name="__KEY001" hidden="1">[3]LOADDAT!#REF!</definedName>
    <definedName name="__KEY002" localSheetId="3" hidden="1">[3]LOADDAT!#REF!</definedName>
    <definedName name="__KEY002" localSheetId="2" hidden="1">[3]LOADDAT!#REF!</definedName>
    <definedName name="__KEY002" localSheetId="1" hidden="1">[3]LOADDAT!#REF!</definedName>
    <definedName name="__KEY002" hidden="1">[3]LOADDAT!#REF!</definedName>
    <definedName name="__KEY01" localSheetId="3" hidden="1">[3]LOADDAT!#REF!</definedName>
    <definedName name="__KEY01" localSheetId="2" hidden="1">[3]LOADDAT!#REF!</definedName>
    <definedName name="__KEY01" localSheetId="1" hidden="1">[3]LOADDAT!#REF!</definedName>
    <definedName name="__KEY01" hidden="1">[3]LOADDAT!#REF!</definedName>
    <definedName name="__KEY02" localSheetId="3" hidden="1">[3]LOADDAT!#REF!</definedName>
    <definedName name="__KEY02" localSheetId="2" hidden="1">[3]LOADDAT!#REF!</definedName>
    <definedName name="__KEY02" localSheetId="1" hidden="1">[3]LOADDAT!#REF!</definedName>
    <definedName name="__KEY02" hidden="1">[3]LOADDAT!#REF!</definedName>
    <definedName name="__key1" localSheetId="3" hidden="1">#REF!</definedName>
    <definedName name="__key1" localSheetId="2" hidden="1">#REF!</definedName>
    <definedName name="__key1" localSheetId="1" hidden="1">#REF!</definedName>
    <definedName name="__key1" hidden="1">#REF!</definedName>
    <definedName name="__MMM19">'[1]4-Basic Price'!$F$71</definedName>
    <definedName name="__MMM26">'[1]4-Basic Price'!$F$78</definedName>
    <definedName name="__MMM27">'[1]4-Basic Price'!$F$79</definedName>
    <definedName name="__REV3" localSheetId="3" hidden="1">{#N/A,#N/A,FALSE,"REK-S-TPL";#N/A,#N/A,FALSE,"REK-TPML";#N/A,#N/A,FALSE,"RAB-TEMPEL"}</definedName>
    <definedName name="__REV3" localSheetId="2" hidden="1">{#N/A,#N/A,FALSE,"REK-S-TPL";#N/A,#N/A,FALSE,"REK-TPML";#N/A,#N/A,FALSE,"RAB-TEMPEL"}</definedName>
    <definedName name="__REV3" localSheetId="1" hidden="1">{#N/A,#N/A,FALSE,"REK-S-TPL";#N/A,#N/A,FALSE,"REK-TPML";#N/A,#N/A,FALSE,"RAB-TEMPEL"}</definedName>
    <definedName name="__REV3" hidden="1">{#N/A,#N/A,FALSE,"REK-S-TPL";#N/A,#N/A,FALSE,"REK-TPML";#N/A,#N/A,FALSE,"RAB-TEMPEL"}</definedName>
    <definedName name="__xlfn.BAHTTEXT" hidden="1">#NAME?</definedName>
    <definedName name="_1__123Graph_ACHART_1" localSheetId="3" hidden="1">#REF!</definedName>
    <definedName name="_1__123Graph_ACHART_1" localSheetId="2" hidden="1">#REF!</definedName>
    <definedName name="_1__123Graph_ACHART_1" localSheetId="1" hidden="1">#REF!</definedName>
    <definedName name="_1__123Graph_ACHART_1" hidden="1">#REF!</definedName>
    <definedName name="_123Graph_F" localSheetId="3" hidden="1">'[6]Detail BQ PVM '!#REF!</definedName>
    <definedName name="_123Graph_F" localSheetId="2" hidden="1">'[6]Detail BQ PVM '!#REF!</definedName>
    <definedName name="_123Graph_F" localSheetId="1" hidden="1">'[6]Detail BQ PVM '!#REF!</definedName>
    <definedName name="_123Graph_F" hidden="1">'[6]Detail BQ PVM '!#REF!</definedName>
    <definedName name="_1Excel_BuiltIn_Print_Area_7_1" localSheetId="3">#REF!</definedName>
    <definedName name="_1Excel_BuiltIn_Print_Area_7_1" localSheetId="2">#REF!</definedName>
    <definedName name="_1Excel_BuiltIn_Print_Area_7_1" localSheetId="1">#REF!</definedName>
    <definedName name="_1Excel_BuiltIn_Print_Area_7_1">#REF!</definedName>
    <definedName name="_1Excel_BuiltIn_Print_Titles_1_1" localSheetId="3">#REF!</definedName>
    <definedName name="_1Excel_BuiltIn_Print_Titles_1_1" localSheetId="2">#REF!</definedName>
    <definedName name="_1Excel_BuiltIn_Print_Titles_1_1" localSheetId="1">#REF!</definedName>
    <definedName name="_1Excel_BuiltIn_Print_Titles_1_1">#REF!</definedName>
    <definedName name="_1P" localSheetId="3">#REF!</definedName>
    <definedName name="_1P" localSheetId="2">#REF!</definedName>
    <definedName name="_1P" localSheetId="1">#REF!</definedName>
    <definedName name="_1P">#REF!</definedName>
    <definedName name="_2__123Graph_ACHART_1" hidden="1">'[7]Cash Flow bulanan'!$K$203:$CX$203</definedName>
    <definedName name="_2__123Graph_ACHART_2" hidden="1">[4]A!$AL$68:$AQ$68</definedName>
    <definedName name="_2__123Graph_BCHART_1" hidden="1">[8]Koordinat!$B$33:$B$60</definedName>
    <definedName name="_2__123Graph_BCHART_2" localSheetId="3" hidden="1">#REF!</definedName>
    <definedName name="_2__123Graph_BCHART_2" localSheetId="2" hidden="1">#REF!</definedName>
    <definedName name="_2__123Graph_BCHART_2" localSheetId="1" hidden="1">#REF!</definedName>
    <definedName name="_2__123Graph_BCHART_2" hidden="1">#REF!</definedName>
    <definedName name="_2P" localSheetId="3">#REF!</definedName>
    <definedName name="_2P" localSheetId="2">#REF!</definedName>
    <definedName name="_2P" localSheetId="1">#REF!</definedName>
    <definedName name="_2P">#REF!</definedName>
    <definedName name="_3__123Graph_ACHART_1" hidden="1">[9]Rekapitulasi!$CG$34:$CQ$34</definedName>
    <definedName name="_3__123Graph_ACHART_3" hidden="1">[4]A!$J$68:$AJ$68</definedName>
    <definedName name="_3__123Graph_XCHART_1" localSheetId="3" hidden="1">#REF!</definedName>
    <definedName name="_3__123Graph_XCHART_1" localSheetId="2" hidden="1">#REF!</definedName>
    <definedName name="_3__123Graph_XCHART_1" localSheetId="1" hidden="1">#REF!</definedName>
    <definedName name="_3__123Graph_XCHART_1" hidden="1">#REF!</definedName>
    <definedName name="_3Excel_BuiltIn_Print_Titles_1_1" localSheetId="3">#REF!</definedName>
    <definedName name="_3Excel_BuiltIn_Print_Titles_1_1" localSheetId="2">#REF!</definedName>
    <definedName name="_3Excel_BuiltIn_Print_Titles_1_1" localSheetId="1">#REF!</definedName>
    <definedName name="_3Excel_BuiltIn_Print_Titles_1_1">#REF!</definedName>
    <definedName name="_4__123Graph_ACHART_2" localSheetId="3" hidden="1">#REF!</definedName>
    <definedName name="_4__123Graph_ACHART_2" localSheetId="2" hidden="1">#REF!</definedName>
    <definedName name="_4__123Graph_ACHART_2" localSheetId="1" hidden="1">#REF!</definedName>
    <definedName name="_4__123Graph_ACHART_2" hidden="1">#REF!</definedName>
    <definedName name="_5__123Graph_BCHART_2" localSheetId="3" hidden="1">#REF!</definedName>
    <definedName name="_5__123Graph_BCHART_2" localSheetId="2" hidden="1">#REF!</definedName>
    <definedName name="_5__123Graph_BCHART_2" localSheetId="1" hidden="1">#REF!</definedName>
    <definedName name="_5__123Graph_BCHART_2" hidden="1">#REF!</definedName>
    <definedName name="_6__123Graph_CCHART_2" localSheetId="3" hidden="1">#REF!</definedName>
    <definedName name="_6__123Graph_CCHART_2" localSheetId="2" hidden="1">#REF!</definedName>
    <definedName name="_6__123Graph_CCHART_2" localSheetId="1" hidden="1">#REF!</definedName>
    <definedName name="_6__123Graph_CCHART_2" hidden="1">#REF!</definedName>
    <definedName name="_7__123Graph_DCHART_2" localSheetId="3" hidden="1">#REF!</definedName>
    <definedName name="_7__123Graph_DCHART_2" localSheetId="2" hidden="1">#REF!</definedName>
    <definedName name="_7__123Graph_DCHART_2" localSheetId="1" hidden="1">#REF!</definedName>
    <definedName name="_7__123Graph_DCHART_2" hidden="1">#REF!</definedName>
    <definedName name="_8__123Graph_ECHART_2" localSheetId="3" hidden="1">#REF!</definedName>
    <definedName name="_8__123Graph_ECHART_2" localSheetId="2" hidden="1">#REF!</definedName>
    <definedName name="_8__123Graph_ECHART_2" localSheetId="1" hidden="1">#REF!</definedName>
    <definedName name="_8__123Graph_ECHART_2" hidden="1">#REF!</definedName>
    <definedName name="_9__123Graph_ACHART_2" localSheetId="3" hidden="1">#REF!</definedName>
    <definedName name="_9__123Graph_ACHART_2" localSheetId="2" hidden="1">#REF!</definedName>
    <definedName name="_9__123Graph_ACHART_2" localSheetId="1" hidden="1">#REF!</definedName>
    <definedName name="_9__123Graph_ACHART_2" hidden="1">#REF!</definedName>
    <definedName name="_A16500" localSheetId="3">#REF!</definedName>
    <definedName name="_A16500" localSheetId="2">#REF!</definedName>
    <definedName name="_A16500" localSheetId="1">#REF!</definedName>
    <definedName name="_A16500">#REF!</definedName>
    <definedName name="_amd1" localSheetId="3" hidden="1">{#N/A,#N/A,FALSE,"Chi tiÆt"}</definedName>
    <definedName name="_amd1" localSheetId="2" hidden="1">{#N/A,#N/A,FALSE,"Chi tiÆt"}</definedName>
    <definedName name="_amd1" localSheetId="1" hidden="1">{#N/A,#N/A,FALSE,"Chi tiÆt"}</definedName>
    <definedName name="_amd1" hidden="1">{#N/A,#N/A,FALSE,"Chi tiÆt"}</definedName>
    <definedName name="_Dist_Bin" localSheetId="3" hidden="1">[10]H.Satuan!#REF!</definedName>
    <definedName name="_Dist_Bin" localSheetId="2" hidden="1">[10]H.Satuan!#REF!</definedName>
    <definedName name="_Dist_Bin" localSheetId="1" hidden="1">[10]H.Satuan!#REF!</definedName>
    <definedName name="_Dist_Bin" hidden="1">[10]H.Satuan!#REF!</definedName>
    <definedName name="_Dist_Values" localSheetId="3" hidden="1">#REF!</definedName>
    <definedName name="_Dist_Values" localSheetId="2" hidden="1">#REF!</definedName>
    <definedName name="_Dist_Values" localSheetId="1" hidden="1">#REF!</definedName>
    <definedName name="_Dist_Values" hidden="1">#REF!</definedName>
    <definedName name="_f" localSheetId="3" hidden="1">#REF!</definedName>
    <definedName name="_f" localSheetId="2" hidden="1">#REF!</definedName>
    <definedName name="_f" localSheetId="1" hidden="1">#REF!</definedName>
    <definedName name="_f" hidden="1">#REF!</definedName>
    <definedName name="_Fil" localSheetId="3" hidden="1">#REF!</definedName>
    <definedName name="_Fil" localSheetId="2" hidden="1">#REF!</definedName>
    <definedName name="_Fil" localSheetId="1" hidden="1">#REF!</definedName>
    <definedName name="_Fil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3" hidden="1">'HVAC AULA'!$B$6:$H$78</definedName>
    <definedName name="_xlnm._FilterDatabase" localSheetId="2" hidden="1">'HVAC Lob Blk (terpisah)'!$B$6:$H$43</definedName>
    <definedName name="_xlnm._FilterDatabase" localSheetId="1" hidden="1">'[11]HRG BAHAN &amp; UPAH okk'!#REF!</definedName>
    <definedName name="_xlnm._FilterDatabase" hidden="1">'[11]HRG BAHAN &amp; UPAH okk'!#REF!</definedName>
    <definedName name="_gk2" localSheetId="3" hidden="1">#REF!</definedName>
    <definedName name="_gk2" localSheetId="2" hidden="1">#REF!</definedName>
    <definedName name="_gk2" localSheetId="1" hidden="1">#REF!</definedName>
    <definedName name="_gk2" hidden="1">#REF!</definedName>
    <definedName name="_KEY001" localSheetId="3" hidden="1">[3]LOADDAT!#REF!</definedName>
    <definedName name="_KEY001" localSheetId="2" hidden="1">[3]LOADDAT!#REF!</definedName>
    <definedName name="_KEY001" localSheetId="1" hidden="1">[3]LOADDAT!#REF!</definedName>
    <definedName name="_KEY001" hidden="1">[3]LOADDAT!#REF!</definedName>
    <definedName name="_KEY002" localSheetId="3" hidden="1">[3]LOADDAT!#REF!</definedName>
    <definedName name="_KEY002" localSheetId="2" hidden="1">[3]LOADDAT!#REF!</definedName>
    <definedName name="_KEY002" localSheetId="1" hidden="1">[3]LOADDAT!#REF!</definedName>
    <definedName name="_KEY002" hidden="1">[3]LOADDAT!#REF!</definedName>
    <definedName name="_KEY01" localSheetId="3" hidden="1">[3]LOADDAT!#REF!</definedName>
    <definedName name="_KEY01" localSheetId="2" hidden="1">[3]LOADDAT!#REF!</definedName>
    <definedName name="_KEY01" localSheetId="1" hidden="1">[3]LOADDAT!#REF!</definedName>
    <definedName name="_KEY01" hidden="1">[3]LOADDAT!#REF!</definedName>
    <definedName name="_KEY02" localSheetId="3" hidden="1">[3]LOADDAT!#REF!</definedName>
    <definedName name="_KEY02" localSheetId="2" hidden="1">[3]LOADDAT!#REF!</definedName>
    <definedName name="_KEY02" localSheetId="1" hidden="1">[3]LOADDAT!#REF!</definedName>
    <definedName name="_KEY02" hidden="1">[3]LOADDAT!#REF!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MatInverse_In" localSheetId="3" hidden="1">#REF!</definedName>
    <definedName name="_MatInverse_In" localSheetId="2" hidden="1">#REF!</definedName>
    <definedName name="_MatInverse_In" localSheetId="1" hidden="1">#REF!</definedName>
    <definedName name="_MatInverse_In" hidden="1">#REF!</definedName>
    <definedName name="_MatMult_A" localSheetId="3" hidden="1">#REF!</definedName>
    <definedName name="_MatMult_A" localSheetId="2" hidden="1">#REF!</definedName>
    <definedName name="_MatMult_A" localSheetId="1" hidden="1">#REF!</definedName>
    <definedName name="_MatMult_A" hidden="1">#REF!</definedName>
    <definedName name="_MatMult_AxB" localSheetId="3" hidden="1">#REF!</definedName>
    <definedName name="_MatMult_AxB" localSheetId="2" hidden="1">#REF!</definedName>
    <definedName name="_MatMult_AxB" localSheetId="1" hidden="1">#REF!</definedName>
    <definedName name="_MatMult_AxB" hidden="1">#REF!</definedName>
    <definedName name="_MatMult_B" localSheetId="3" hidden="1">#REF!</definedName>
    <definedName name="_MatMult_B" localSheetId="2" hidden="1">#REF!</definedName>
    <definedName name="_MatMult_B" localSheetId="1" hidden="1">#REF!</definedName>
    <definedName name="_MatMult_B" hidden="1">#REF!</definedName>
    <definedName name="_MDE01">'[12]anal alat'!$BO$27</definedName>
    <definedName name="_MDE02">'[12]anal alat'!$BO$47</definedName>
    <definedName name="_MDE03">'[12]anal alat'!$BO$64</definedName>
    <definedName name="_MDE04">'[12]anal alat'!$BO$84</definedName>
    <definedName name="_MDE05">'[12]anal alat'!$BO$104</definedName>
    <definedName name="_MDE06">'[12]anal alat'!$BO$122</definedName>
    <definedName name="_MDE07">'[12]anal alat'!$BO$142</definedName>
    <definedName name="_MDE08">'[12]anal alat'!$BO$162</definedName>
    <definedName name="_MDE09">'[12]anal alat'!$BO$180</definedName>
    <definedName name="_MDE10">'[12]anal alat'!$BO$200</definedName>
    <definedName name="_MDE11">'[12]anal alat'!$BO$220</definedName>
    <definedName name="_MDE12">'[12]anal alat'!$BO$238</definedName>
    <definedName name="_MDE13">'[12]anal alat'!$BO$258</definedName>
    <definedName name="_MDE14">'[12]anal alat'!$BO$278</definedName>
    <definedName name="_MDE15">'[12]anal alat'!$BO$296</definedName>
    <definedName name="_MDE16">'[12]anal alat'!$BO$316</definedName>
    <definedName name="_MDE17">'[12]anal alat'!$BO$336</definedName>
    <definedName name="_MDE18">'[12]anal alat'!$BO$354</definedName>
    <definedName name="_MDE19">'[12]anal alat'!$BO$374</definedName>
    <definedName name="_MDE20">'[12]anal alat'!$BO$394</definedName>
    <definedName name="_MDE21">'[12]anal alat'!$BO$412</definedName>
    <definedName name="_MDE22">'[12]anal alat'!$BO$432</definedName>
    <definedName name="_MDE23">'[12]anal alat'!$BO$452</definedName>
    <definedName name="_MDE24">'[12]anal alat'!$BO$470</definedName>
    <definedName name="_MDE25">'[12]anal alat'!$BO$490</definedName>
    <definedName name="_MDE26">'[12]anal alat'!$BO$510</definedName>
    <definedName name="_MDE27">'[12]anal alat'!$BO$528</definedName>
    <definedName name="_MDE28">'[12]anal alat'!$BO$548</definedName>
    <definedName name="_MDE29">'[12]anal alat'!$BO$568</definedName>
    <definedName name="_MDE30">'[12]anal alat'!$BO$586</definedName>
    <definedName name="_MDE31">'[12]anal alat'!$BO$606</definedName>
    <definedName name="_MDE32">'[12]anal alat'!$BO$626</definedName>
    <definedName name="_MDE34">'[12]anal alat'!$BO$675</definedName>
    <definedName name="_ME01">'[12]anal alat'!$BO$26</definedName>
    <definedName name="_ME02">'[12]anal alat'!$BO$46</definedName>
    <definedName name="_ME03">'[12]anal alat'!$BO$63</definedName>
    <definedName name="_ME04">'[12]anal alat'!$BO$83</definedName>
    <definedName name="_ME05">'[12]anal alat'!$BO$103</definedName>
    <definedName name="_ME06">'[12]anal alat'!$BO$121</definedName>
    <definedName name="_ME07">'[12]anal alat'!$BO$141</definedName>
    <definedName name="_ME08">'[12]anal alat'!$BO$161</definedName>
    <definedName name="_ME09">'[12]anal alat'!$BO$179</definedName>
    <definedName name="_ME10">'[12]anal alat'!$BO$199</definedName>
    <definedName name="_ME11">'[12]anal alat'!$BO$219</definedName>
    <definedName name="_ME12">'[12]anal alat'!$BO$237</definedName>
    <definedName name="_ME13">'[12]anal alat'!$BO$257</definedName>
    <definedName name="_ME14">'[12]anal alat'!$BO$277</definedName>
    <definedName name="_ME15">'[12]anal alat'!$BO$295</definedName>
    <definedName name="_ME16">'[12]anal alat'!$BO$315</definedName>
    <definedName name="_ME17">'[12]anal alat'!$BO$335</definedName>
    <definedName name="_ME18">'[12]anal alat'!$BO$353</definedName>
    <definedName name="_ME19">'[12]anal alat'!$BO$373</definedName>
    <definedName name="_ME20">'[12]anal alat'!$BO$393</definedName>
    <definedName name="_ME21">'[12]anal alat'!$BO$411</definedName>
    <definedName name="_ME22">'[12]anal alat'!$BO$431</definedName>
    <definedName name="_ME23">'[12]anal alat'!$BO$451</definedName>
    <definedName name="_ME24">'[12]anal alat'!$BO$469</definedName>
    <definedName name="_ME25">'[12]anal alat'!$BO$489</definedName>
    <definedName name="_ME26">'[12]anal alat'!$BO$509</definedName>
    <definedName name="_ME27">'[12]anal alat'!$BO$527</definedName>
    <definedName name="_ME28">'[12]anal alat'!$BO$547</definedName>
    <definedName name="_ME29">'[12]anal alat'!$BO$567</definedName>
    <definedName name="_ME30">'[12]anal alat'!$BO$585</definedName>
    <definedName name="_ME31">'[12]anal alat'!$BO$605</definedName>
    <definedName name="_ME32">'[12]anal alat'!$BO$625</definedName>
    <definedName name="_ME34">'[12]anal alat'!$BO$674</definedName>
    <definedName name="_MMM19">'[1]4-Basic Price'!$F$71</definedName>
    <definedName name="_MMM26">'[1]4-Basic Price'!$F$78</definedName>
    <definedName name="_MMM27">'[1]4-Basic Price'!$F$79</definedName>
    <definedName name="_MMM37">'[1]4-Basic Price'!$F$90</definedName>
    <definedName name="_MMM39">'[1]4-Basic Price'!$F$91</definedName>
    <definedName name="_MMM47">'[1]4-Basic Price'!$F$101</definedName>
    <definedName name="_Order1" hidden="1">255</definedName>
    <definedName name="_Order2" hidden="1">255</definedName>
    <definedName name="_Parse_In" localSheetId="3" hidden="1">#REF!</definedName>
    <definedName name="_Parse_In" localSheetId="2" hidden="1">#REF!</definedName>
    <definedName name="_Parse_In" localSheetId="1" hidden="1">#REF!</definedName>
    <definedName name="_Parse_In" hidden="1">#REF!</definedName>
    <definedName name="_Parse_Out" localSheetId="3" hidden="1">#REF!</definedName>
    <definedName name="_Parse_Out" localSheetId="2" hidden="1">#REF!</definedName>
    <definedName name="_Parse_Out" localSheetId="1" hidden="1">#REF!</definedName>
    <definedName name="_Parse_Out" hidden="1">#REF!</definedName>
    <definedName name="_PP1" localSheetId="3" hidden="1">{#N/A,#N/A,FALSE,"CCTV"}</definedName>
    <definedName name="_PP1" localSheetId="2" hidden="1">{#N/A,#N/A,FALSE,"CCTV"}</definedName>
    <definedName name="_PP1" localSheetId="1" hidden="1">{#N/A,#N/A,FALSE,"CCTV"}</definedName>
    <definedName name="_PP1" hidden="1">{#N/A,#N/A,FALSE,"CCTV"}</definedName>
    <definedName name="_Q2" localSheetId="3" hidden="1">{"'Overflow Tank '!$A$1:$Q$58"}</definedName>
    <definedName name="_Q2" localSheetId="2" hidden="1">{"'Overflow Tank '!$A$1:$Q$58"}</definedName>
    <definedName name="_Q2" localSheetId="1" hidden="1">{"'Overflow Tank '!$A$1:$Q$58"}</definedName>
    <definedName name="_Q2" hidden="1">{"'Overflow Tank '!$A$1:$Q$58"}</definedName>
    <definedName name="_RAB1">'[13]Harsat Upah'!$A$7:$E$35</definedName>
    <definedName name="_Regression_Out" localSheetId="3" hidden="1">#REF!</definedName>
    <definedName name="_Regression_Out" localSheetId="2" hidden="1">#REF!</definedName>
    <definedName name="_Regression_Out" localSheetId="1" hidden="1">#REF!</definedName>
    <definedName name="_Regression_Out" hidden="1">#REF!</definedName>
    <definedName name="_Regression_X" localSheetId="3" hidden="1">#REF!</definedName>
    <definedName name="_Regression_X" localSheetId="2" hidden="1">#REF!</definedName>
    <definedName name="_Regression_X" localSheetId="1" hidden="1">#REF!</definedName>
    <definedName name="_Regression_X" hidden="1">#REF!</definedName>
    <definedName name="_Regression_Y" localSheetId="3" hidden="1">#REF!</definedName>
    <definedName name="_Regression_Y" localSheetId="2" hidden="1">#REF!</definedName>
    <definedName name="_Regression_Y" localSheetId="1" hidden="1">#REF!</definedName>
    <definedName name="_Regression_Y" hidden="1">#REF!</definedName>
    <definedName name="_REV3" localSheetId="3" hidden="1">{#N/A,#N/A,FALSE,"REK-S-TPL";#N/A,#N/A,FALSE,"REK-TPML";#N/A,#N/A,FALSE,"RAB-TEMPEL"}</definedName>
    <definedName name="_REV3" localSheetId="2" hidden="1">{#N/A,#N/A,FALSE,"REK-S-TPL";#N/A,#N/A,FALSE,"REK-TPML";#N/A,#N/A,FALSE,"RAB-TEMPEL"}</definedName>
    <definedName name="_REV3" localSheetId="1" hidden="1">{#N/A,#N/A,FALSE,"REK-S-TPL";#N/A,#N/A,FALSE,"REK-TPML";#N/A,#N/A,FALSE,"RAB-TEMPEL"}</definedName>
    <definedName name="_REV3" hidden="1">{#N/A,#N/A,FALSE,"REK-S-TPL";#N/A,#N/A,FALSE,"REK-TPML";#N/A,#N/A,FALSE,"RAB-TEMPEL"}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T916889" localSheetId="3">#REF!</definedName>
    <definedName name="_T916889" localSheetId="2">#REF!</definedName>
    <definedName name="_T916889" localSheetId="1">#REF!</definedName>
    <definedName name="_T916889">#REF!</definedName>
    <definedName name="_Table1_In1" localSheetId="3" hidden="1">[10]H.Satuan!#REF!</definedName>
    <definedName name="_Table1_In1" localSheetId="2" hidden="1">[10]H.Satuan!#REF!</definedName>
    <definedName name="_Table1_In1" localSheetId="1" hidden="1">[10]H.Satuan!#REF!</definedName>
    <definedName name="_Table1_In1" hidden="1">[10]H.Satuan!#REF!</definedName>
    <definedName name="_Table1_Out" localSheetId="3" hidden="1">[10]H.Satuan!#REF!</definedName>
    <definedName name="_Table1_Out" localSheetId="2" hidden="1">[10]H.Satuan!#REF!</definedName>
    <definedName name="_Table1_Out" localSheetId="1" hidden="1">[10]H.Satuan!#REF!</definedName>
    <definedName name="_Table1_Out" hidden="1">[10]H.Satuan!#REF!</definedName>
    <definedName name="_Table2_In1" localSheetId="3" hidden="1">[10]H.Satuan!#REF!</definedName>
    <definedName name="_Table2_In1" localSheetId="2" hidden="1">[10]H.Satuan!#REF!</definedName>
    <definedName name="_Table2_In1" localSheetId="1" hidden="1">[10]H.Satuan!#REF!</definedName>
    <definedName name="_Table2_In1" hidden="1">[10]H.Satuan!#REF!</definedName>
    <definedName name="_Table2_Out" localSheetId="3" hidden="1">[10]H.Satuan!#REF!</definedName>
    <definedName name="_Table2_Out" localSheetId="2" hidden="1">[10]H.Satuan!#REF!</definedName>
    <definedName name="_Table2_Out" localSheetId="1" hidden="1">[10]H.Satuan!#REF!</definedName>
    <definedName name="_Table2_Out" hidden="1">[10]H.Satuan!#REF!</definedName>
    <definedName name="a" localSheetId="3">#REF!</definedName>
    <definedName name="a" localSheetId="2">#REF!</definedName>
    <definedName name="a" localSheetId="1">#REF!</definedName>
    <definedName name="a">#REF!</definedName>
    <definedName name="aaa" localSheetId="3">#REF!</definedName>
    <definedName name="aaa" localSheetId="2">#REF!</definedName>
    <definedName name="aaa" localSheetId="1">#REF!</definedName>
    <definedName name="aaa">#REF!</definedName>
    <definedName name="aaaa" localSheetId="3">#REF!</definedName>
    <definedName name="aaaa" localSheetId="2">#REF!</definedName>
    <definedName name="aaaa" localSheetId="1">#REF!</definedName>
    <definedName name="aaaa">#REF!</definedName>
    <definedName name="aaaaaa" localSheetId="3">#REF!</definedName>
    <definedName name="aaaaaa" localSheetId="2">#REF!</definedName>
    <definedName name="aaaaaa" localSheetId="1">#REF!</definedName>
    <definedName name="aaaaaa">#REF!</definedName>
    <definedName name="aaaaaaaaaaaa" localSheetId="3">'[14]rab lt 2 bo'!#REF!</definedName>
    <definedName name="aaaaaaaaaaaa" localSheetId="2">'[14]rab lt 2 bo'!#REF!</definedName>
    <definedName name="aaaaaaaaaaaa" localSheetId="1">'[14]rab lt 2 bo'!#REF!</definedName>
    <definedName name="aaaaaaaaaaaa">'[14]rab lt 2 bo'!#REF!</definedName>
    <definedName name="aaaaaaaaaaaaaaaaaa" localSheetId="3">#REF!</definedName>
    <definedName name="aaaaaaaaaaaaaaaaaa" localSheetId="2">#REF!</definedName>
    <definedName name="aaaaaaaaaaaaaaaaaa" localSheetId="1">#REF!</definedName>
    <definedName name="aaaaaaaaaaaaaaaaaa">#REF!</definedName>
    <definedName name="abcd" localSheetId="3">'[14]rab lt 2 bo'!#REF!</definedName>
    <definedName name="abcd" localSheetId="2">'[14]rab lt 2 bo'!#REF!</definedName>
    <definedName name="abcd" localSheetId="1">'[14]rab lt 2 bo'!#REF!</definedName>
    <definedName name="abcd">'[14]rab lt 2 bo'!#REF!</definedName>
    <definedName name="AccessDatabase" hidden="1">"C:\My Documents\Konstruksi\MM-Unpad\Ged-C\RABGedung-C.mdb"</definedName>
    <definedName name="adh" localSheetId="3" hidden="1">{"'Sheet1'!$A$1"}</definedName>
    <definedName name="adh" localSheetId="2" hidden="1">{"'Sheet1'!$A$1"}</definedName>
    <definedName name="adh" localSheetId="1" hidden="1">{"'Sheet1'!$A$1"}</definedName>
    <definedName name="adh" hidden="1">{"'Sheet1'!$A$1"}</definedName>
    <definedName name="afa" localSheetId="3" hidden="1">{"'Sheet1'!$A$1"}</definedName>
    <definedName name="afa" localSheetId="2" hidden="1">{"'Sheet1'!$A$1"}</definedName>
    <definedName name="afa" localSheetId="1" hidden="1">{"'Sheet1'!$A$1"}</definedName>
    <definedName name="afa" hidden="1">{"'Sheet1'!$A$1"}</definedName>
    <definedName name="AGREGATM" hidden="1">'[15]Agregat Halus &amp; Kasar'!$H$12:$H$20</definedName>
    <definedName name="AGREGATP" hidden="1">'[15]Agregat Halus &amp; Kasar'!$I$12:$I$20</definedName>
    <definedName name="AH" localSheetId="3" hidden="1">{#N/A,#N/A,FALSE,"CCTV"}</definedName>
    <definedName name="AH" localSheetId="2" hidden="1">{#N/A,#N/A,FALSE,"CCTV"}</definedName>
    <definedName name="AH" localSheetId="1" hidden="1">{#N/A,#N/A,FALSE,"CCTV"}</definedName>
    <definedName name="AH" hidden="1">{#N/A,#N/A,FALSE,"CCTV"}</definedName>
    <definedName name="ahs" localSheetId="3">#REF!</definedName>
    <definedName name="ahs" localSheetId="2">#REF!</definedName>
    <definedName name="ahs" localSheetId="1">#REF!</definedName>
    <definedName name="ahs">#REF!</definedName>
    <definedName name="AHS.Rev1">'[16]BQ-E20-02(Rp)'!$B$14:$I$230</definedName>
    <definedName name="ahslist">[17]DatabaseBarang!$R$46:$R$367</definedName>
    <definedName name="ajunk" localSheetId="3" hidden="1">#REF!</definedName>
    <definedName name="ajunk" localSheetId="2" hidden="1">#REF!</definedName>
    <definedName name="ajunk" localSheetId="1" hidden="1">#REF!</definedName>
    <definedName name="ajunk" hidden="1">#REF!</definedName>
    <definedName name="aka" hidden="1">'[18]Agregat Halus &amp; Kasar'!$G$12:$G$20</definedName>
    <definedName name="ALAT">[19]index!$G$36:$J$47</definedName>
    <definedName name="ALOKASI" localSheetId="3" hidden="1">#REF!</definedName>
    <definedName name="ALOKASI" localSheetId="2" hidden="1">#REF!</definedName>
    <definedName name="ALOKASI" localSheetId="1" hidden="1">#REF!</definedName>
    <definedName name="ALOKASI" hidden="1">#REF!</definedName>
    <definedName name="AMPLAS">[19]hsd!$G$30</definedName>
    <definedName name="ANDI1" localSheetId="3" hidden="1">#REF!</definedName>
    <definedName name="ANDI1" localSheetId="2" hidden="1">#REF!</definedName>
    <definedName name="ANDI1" localSheetId="1" hidden="1">#REF!</definedName>
    <definedName name="ANDI1" hidden="1">#REF!</definedName>
    <definedName name="ANDY" localSheetId="3" hidden="1">#REF!</definedName>
    <definedName name="ANDY" localSheetId="2" hidden="1">#REF!</definedName>
    <definedName name="ANDY" localSheetId="1" hidden="1">#REF!</definedName>
    <definedName name="ANDY" hidden="1">#REF!</definedName>
    <definedName name="ANDY2" localSheetId="3" hidden="1">#REF!</definedName>
    <definedName name="ANDY2" localSheetId="2" hidden="1">#REF!</definedName>
    <definedName name="ANDY2" localSheetId="1" hidden="1">#REF!</definedName>
    <definedName name="ANDY2" hidden="1">#REF!</definedName>
    <definedName name="ANTIRAYAP">[19]hsd!$G$31</definedName>
    <definedName name="asal" localSheetId="3">'[14]rab lt 2 bo'!#REF!</definedName>
    <definedName name="asal" localSheetId="2">'[14]rab lt 2 bo'!#REF!</definedName>
    <definedName name="asal" localSheetId="1">'[14]rab lt 2 bo'!#REF!</definedName>
    <definedName name="asal">'[14]rab lt 2 bo'!#REF!</definedName>
    <definedName name="asam" localSheetId="3" hidden="1">{#N/A,#N/A,FALSE,"REK";#N/A,#N/A,FALSE,"Bq-ARS"}</definedName>
    <definedName name="asam" localSheetId="2" hidden="1">{#N/A,#N/A,FALSE,"REK";#N/A,#N/A,FALSE,"Bq-ARS"}</definedName>
    <definedName name="asam" localSheetId="1" hidden="1">{#N/A,#N/A,FALSE,"REK";#N/A,#N/A,FALSE,"Bq-ARS"}</definedName>
    <definedName name="asam" hidden="1">{#N/A,#N/A,FALSE,"REK";#N/A,#N/A,FALSE,"Bq-ARS"}</definedName>
    <definedName name="asd" localSheetId="3" hidden="1">{#N/A,#N/A,FALSE,"CCTV"}</definedName>
    <definedName name="asd" localSheetId="2" hidden="1">{#N/A,#N/A,FALSE,"CCTV"}</definedName>
    <definedName name="asd" localSheetId="1" hidden="1">{#N/A,#N/A,FALSE,"CCTV"}</definedName>
    <definedName name="asd" hidden="1">{#N/A,#N/A,FALSE,"CCTV"}</definedName>
    <definedName name="asdf" localSheetId="3" hidden="1">{"'Sheet1'!$A$1"}</definedName>
    <definedName name="asdf" localSheetId="2" hidden="1">{"'Sheet1'!$A$1"}</definedName>
    <definedName name="asdf" localSheetId="1" hidden="1">{"'Sheet1'!$A$1"}</definedName>
    <definedName name="asdf" hidden="1">{"'Sheet1'!$A$1"}</definedName>
    <definedName name="ASE" localSheetId="3" hidden="1">{"'Sheet1'!$A$1"}</definedName>
    <definedName name="ASE" localSheetId="2" hidden="1">{"'Sheet1'!$A$1"}</definedName>
    <definedName name="ASE" localSheetId="1" hidden="1">{"'Sheet1'!$A$1"}</definedName>
    <definedName name="ASE" hidden="1">{"'Sheet1'!$A$1"}</definedName>
    <definedName name="aswer" localSheetId="3" hidden="1">#REF!</definedName>
    <definedName name="aswer" localSheetId="2" hidden="1">#REF!</definedName>
    <definedName name="aswer" localSheetId="1" hidden="1">#REF!</definedName>
    <definedName name="aswer" hidden="1">#REF!</definedName>
    <definedName name="ato" localSheetId="3" hidden="1">{#N/A,#N/A,FALSE,"REK-S-TPL";#N/A,#N/A,FALSE,"REK-TPML";#N/A,#N/A,FALSE,"RAB-TEMPEL"}</definedName>
    <definedName name="ato" localSheetId="2" hidden="1">{#N/A,#N/A,FALSE,"REK-S-TPL";#N/A,#N/A,FALSE,"REK-TPML";#N/A,#N/A,FALSE,"RAB-TEMPEL"}</definedName>
    <definedName name="ato" localSheetId="1" hidden="1">{#N/A,#N/A,FALSE,"REK-S-TPL";#N/A,#N/A,FALSE,"REK-TPML";#N/A,#N/A,FALSE,"RAB-TEMPEL"}</definedName>
    <definedName name="ato" hidden="1">{#N/A,#N/A,FALSE,"REK-S-TPL";#N/A,#N/A,FALSE,"REK-TPML";#N/A,#N/A,FALSE,"RAB-TEMPEL"}</definedName>
    <definedName name="awert" localSheetId="3" hidden="1">{#N/A,#N/A,FALSE,"REK";#N/A,#N/A,FALSE,"rab"}</definedName>
    <definedName name="awert" localSheetId="2" hidden="1">{#N/A,#N/A,FALSE,"REK";#N/A,#N/A,FALSE,"rab"}</definedName>
    <definedName name="awert" localSheetId="1" hidden="1">{#N/A,#N/A,FALSE,"REK";#N/A,#N/A,FALSE,"rab"}</definedName>
    <definedName name="awert" hidden="1">{#N/A,#N/A,FALSE,"REK";#N/A,#N/A,FALSE,"rab"}</definedName>
    <definedName name="AWERYGT" localSheetId="3" hidden="1">{#N/A,#N/A,FALSE,"REK";#N/A,#N/A,FALSE,"rab"}</definedName>
    <definedName name="AWERYGT" localSheetId="2" hidden="1">{#N/A,#N/A,FALSE,"REK";#N/A,#N/A,FALSE,"rab"}</definedName>
    <definedName name="AWERYGT" localSheetId="1" hidden="1">{#N/A,#N/A,FALSE,"REK";#N/A,#N/A,FALSE,"rab"}</definedName>
    <definedName name="AWERYGT" hidden="1">{#N/A,#N/A,FALSE,"REK";#N/A,#N/A,FALSE,"rab"}</definedName>
    <definedName name="awet" localSheetId="3" hidden="1">{#N/A,#N/A,FALSE,"REK-S-TPL";#N/A,#N/A,FALSE,"REK-TPML";#N/A,#N/A,FALSE,"RAB-TEMPEL"}</definedName>
    <definedName name="awet" localSheetId="2" hidden="1">{#N/A,#N/A,FALSE,"REK-S-TPL";#N/A,#N/A,FALSE,"REK-TPML";#N/A,#N/A,FALSE,"RAB-TEMPEL"}</definedName>
    <definedName name="awet" localSheetId="1" hidden="1">{#N/A,#N/A,FALSE,"REK-S-TPL";#N/A,#N/A,FALSE,"REK-TPML";#N/A,#N/A,FALSE,"RAB-TEMPEL"}</definedName>
    <definedName name="awet" hidden="1">{#N/A,#N/A,FALSE,"REK-S-TPL";#N/A,#N/A,FALSE,"REK-TPML";#N/A,#N/A,FALSE,"RAB-TEMPEL"}</definedName>
    <definedName name="ax" localSheetId="3" hidden="1">{#N/A,#N/A,FALSE,"CCTV"}</definedName>
    <definedName name="ax" localSheetId="2" hidden="1">{#N/A,#N/A,FALSE,"CCTV"}</definedName>
    <definedName name="ax" localSheetId="1" hidden="1">{#N/A,#N/A,FALSE,"CCTV"}</definedName>
    <definedName name="ax" hidden="1">{#N/A,#N/A,FALSE,"CCTV"}</definedName>
    <definedName name="axax" localSheetId="3" hidden="1">{#N/A,#N/A,FALSE,"CCTV"}</definedName>
    <definedName name="axax" localSheetId="2" hidden="1">{#N/A,#N/A,FALSE,"CCTV"}</definedName>
    <definedName name="axax" localSheetId="1" hidden="1">{#N/A,#N/A,FALSE,"CCTV"}</definedName>
    <definedName name="axax" hidden="1">{#N/A,#N/A,FALSE,"CCTV"}</definedName>
    <definedName name="az" localSheetId="3" hidden="1">{#N/A,#N/A,FALSE,"CCTV"}</definedName>
    <definedName name="az" localSheetId="2" hidden="1">{#N/A,#N/A,FALSE,"CCTV"}</definedName>
    <definedName name="az" localSheetId="1" hidden="1">{#N/A,#N/A,FALSE,"CCTV"}</definedName>
    <definedName name="az" hidden="1">{#N/A,#N/A,FALSE,"CCTV"}</definedName>
    <definedName name="b" localSheetId="3">#REF!</definedName>
    <definedName name="b" localSheetId="2">#REF!</definedName>
    <definedName name="b" localSheetId="1">#REF!</definedName>
    <definedName name="b">#REF!</definedName>
    <definedName name="bahan" localSheetId="3">[20]AHSbj!#REF!</definedName>
    <definedName name="bahan" localSheetId="2">[20]AHSbj!#REF!</definedName>
    <definedName name="bahan" localSheetId="1">[20]AHSbj!#REF!</definedName>
    <definedName name="bahan">[20]AHSbj!#REF!</definedName>
    <definedName name="BARU" localSheetId="3">#REF!</definedName>
    <definedName name="BARU" localSheetId="2">#REF!</definedName>
    <definedName name="BARU" localSheetId="1">#REF!</definedName>
    <definedName name="BARU">#REF!</definedName>
    <definedName name="BAUT">[19]hsd!$G$33</definedName>
    <definedName name="bb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b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b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b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BB" localSheetId="3" hidden="1">{#N/A,#N/A,FALSE,"REK";#N/A,#N/A,FALSE,"Bq-ARS"}</definedName>
    <definedName name="BBB" localSheetId="2" hidden="1">{#N/A,#N/A,FALSE,"REK";#N/A,#N/A,FALSE,"Bq-ARS"}</definedName>
    <definedName name="BBB" localSheetId="1" hidden="1">{#N/A,#N/A,FALSE,"REK";#N/A,#N/A,FALSE,"Bq-ARS"}</definedName>
    <definedName name="BBB" hidden="1">{#N/A,#N/A,FALSE,"REK";#N/A,#N/A,FALSE,"Bq-ARS"}</definedName>
    <definedName name="BBET">[19]hsd!$G$35</definedName>
    <definedName name="bdh" localSheetId="3" hidden="1">{"'Sheet1'!$A$1"}</definedName>
    <definedName name="bdh" localSheetId="2" hidden="1">{"'Sheet1'!$A$1"}</definedName>
    <definedName name="bdh" localSheetId="1" hidden="1">{"'Sheet1'!$A$1"}</definedName>
    <definedName name="bdh" hidden="1">{"'Sheet1'!$A$1"}</definedName>
    <definedName name="BE" localSheetId="3" hidden="1">{#N/A,#N/A,FALSE,"CCTV"}</definedName>
    <definedName name="BE" localSheetId="2" hidden="1">{#N/A,#N/A,FALSE,"CCTV"}</definedName>
    <definedName name="BE" localSheetId="1" hidden="1">{#N/A,#N/A,FALSE,"CCTV"}</definedName>
    <definedName name="BE" hidden="1">{#N/A,#N/A,FALSE,"CCTV"}</definedName>
    <definedName name="bekisting" localSheetId="3" hidden="1">#REF!</definedName>
    <definedName name="bekisting" localSheetId="2" hidden="1">#REF!</definedName>
    <definedName name="bekisting" localSheetId="1" hidden="1">#REF!</definedName>
    <definedName name="bekisting" hidden="1">#REF!</definedName>
    <definedName name="benco" localSheetId="3" hidden="1">{#N/A,#N/A,FALSE,"REK-S-TPL";#N/A,#N/A,FALSE,"REK-TPML";#N/A,#N/A,FALSE,"RAB-TEMPEL"}</definedName>
    <definedName name="benco" localSheetId="2" hidden="1">{#N/A,#N/A,FALSE,"REK-S-TPL";#N/A,#N/A,FALSE,"REK-TPML";#N/A,#N/A,FALSE,"RAB-TEMPEL"}</definedName>
    <definedName name="benco" localSheetId="1" hidden="1">{#N/A,#N/A,FALSE,"REK-S-TPL";#N/A,#N/A,FALSE,"REK-TPML";#N/A,#N/A,FALSE,"RAB-TEMPEL"}</definedName>
    <definedName name="benco" hidden="1">{#N/A,#N/A,FALSE,"REK-S-TPL";#N/A,#N/A,FALSE,"REK-TPML";#N/A,#N/A,FALSE,"RAB-TEMPEL"}</definedName>
    <definedName name="bento" localSheetId="3" hidden="1">{#N/A,#N/A,FALSE,"REK";#N/A,#N/A,FALSE,"rab"}</definedName>
    <definedName name="bento" localSheetId="2" hidden="1">{#N/A,#N/A,FALSE,"REK";#N/A,#N/A,FALSE,"rab"}</definedName>
    <definedName name="bento" localSheetId="1" hidden="1">{#N/A,#N/A,FALSE,"REK";#N/A,#N/A,FALSE,"rab"}</definedName>
    <definedName name="bento" hidden="1">{#N/A,#N/A,FALSE,"REK";#N/A,#N/A,FALSE,"rab"}</definedName>
    <definedName name="Besibeton">[21]Analisa!$F$22</definedName>
    <definedName name="Beton" localSheetId="3" hidden="1">#REF!</definedName>
    <definedName name="Beton" localSheetId="2" hidden="1">#REF!</definedName>
    <definedName name="Beton" localSheetId="1" hidden="1">#REF!</definedName>
    <definedName name="Beton" hidden="1">#REF!</definedName>
    <definedName name="Betontril">[21]Analisa!$F$73</definedName>
    <definedName name="BGF" localSheetId="3" hidden="1">{"'Sheet1'!$A$1"}</definedName>
    <definedName name="BGF" localSheetId="2" hidden="1">{"'Sheet1'!$A$1"}</definedName>
    <definedName name="BGF" localSheetId="1" hidden="1">{"'Sheet1'!$A$1"}</definedName>
    <definedName name="BGF" hidden="1">{"'Sheet1'!$A$1"}</definedName>
    <definedName name="BIGC" localSheetId="3" hidden="1">{#N/A,#N/A,TRUE,"Str.";#N/A,#N/A,TRUE,"Steel &amp; Roof";#N/A,#N/A,TRUE,"Arc.";#N/A,#N/A,TRUE,"Preliminary";#N/A,#N/A,TRUE,"Sum_Prelim"}</definedName>
    <definedName name="BIGC" localSheetId="2" hidden="1">{#N/A,#N/A,TRUE,"Str.";#N/A,#N/A,TRUE,"Steel &amp; Roof";#N/A,#N/A,TRUE,"Arc.";#N/A,#N/A,TRUE,"Preliminary";#N/A,#N/A,TRUE,"Sum_Prelim"}</definedName>
    <definedName name="BIGC" localSheetId="1" hidden="1">{#N/A,#N/A,TRUE,"Str.";#N/A,#N/A,TRUE,"Steel &amp; Roof";#N/A,#N/A,TRUE,"Arc.";#N/A,#N/A,TRUE,"Preliminary";#N/A,#N/A,TRUE,"Sum_Prelim"}</definedName>
    <definedName name="BIGC" hidden="1">{#N/A,#N/A,TRUE,"Str.";#N/A,#N/A,TRUE,"Steel &amp; Roof";#N/A,#N/A,TRUE,"Arc.";#N/A,#N/A,TRUE,"Preliminary";#N/A,#N/A,TRUE,"Sum_Prelim"}</definedName>
    <definedName name="BIN">[19]hsd!$G$34</definedName>
    <definedName name="binjai.xls" localSheetId="3" hidden="1">[22]H.Satuan!#REF!</definedName>
    <definedName name="binjai.xls" localSheetId="2" hidden="1">[22]H.Satuan!#REF!</definedName>
    <definedName name="binjai.xls" localSheetId="1" hidden="1">[22]H.Satuan!#REF!</definedName>
    <definedName name="binjai.xls" hidden="1">[22]H.Satuan!#REF!</definedName>
    <definedName name="BLK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LK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LK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LK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bn" localSheetId="3" hidden="1">#REF!</definedName>
    <definedName name="bn" localSheetId="2" hidden="1">#REF!</definedName>
    <definedName name="bn" localSheetId="1" hidden="1">#REF!</definedName>
    <definedName name="bn" hidden="1">#REF!</definedName>
    <definedName name="BQ" localSheetId="3" hidden="1">{#N/A,#N/A,FALSE,"CCTV"}</definedName>
    <definedName name="BQ" localSheetId="2" hidden="1">{#N/A,#N/A,FALSE,"CCTV"}</definedName>
    <definedName name="BQ" localSheetId="1" hidden="1">{#N/A,#N/A,FALSE,"CCTV"}</definedName>
    <definedName name="BQ" hidden="1">{#N/A,#N/A,FALSE,"CCTV"}</definedName>
    <definedName name="bridge" localSheetId="3" hidden="1">#REF!</definedName>
    <definedName name="bridge" localSheetId="2" hidden="1">#REF!</definedName>
    <definedName name="bridge" localSheetId="1" hidden="1">#REF!</definedName>
    <definedName name="bridge" hidden="1">#REF!</definedName>
    <definedName name="BTAPUNG">[19]hsd!$G$38</definedName>
    <definedName name="btl" localSheetId="3" hidden="1">#REF!</definedName>
    <definedName name="btl" localSheetId="2" hidden="1">#REF!</definedName>
    <definedName name="btl" localSheetId="1" hidden="1">#REF!</definedName>
    <definedName name="btl" hidden="1">#REF!</definedName>
    <definedName name="btn" localSheetId="3">#REF!</definedName>
    <definedName name="btn" localSheetId="2">#REF!</definedName>
    <definedName name="btn" localSheetId="1">#REF!</definedName>
    <definedName name="btn">#REF!</definedName>
    <definedName name="bu" localSheetId="3">{#N/A,#N/A,FALSE,"CCTV"}</definedName>
    <definedName name="bu" localSheetId="2">{#N/A,#N/A,FALSE,"CCTV"}</definedName>
    <definedName name="bu" localSheetId="1">{#N/A,#N/A,FALSE,"CCTV"}</definedName>
    <definedName name="bu">{#N/A,#N/A,FALSE,"CCTV"}</definedName>
    <definedName name="by" localSheetId="3" hidden="1">{#N/A,#N/A,FALSE,"CCTV"}</definedName>
    <definedName name="by" localSheetId="2" hidden="1">{#N/A,#N/A,FALSE,"CCTV"}</definedName>
    <definedName name="by" localSheetId="1" hidden="1">{#N/A,#N/A,FALSE,"CCTV"}</definedName>
    <definedName name="by" hidden="1">{#N/A,#N/A,FALSE,"CCTV"}</definedName>
    <definedName name="BZ" localSheetId="3" hidden="1">{#N/A,#N/A,FALSE,"CCTV"}</definedName>
    <definedName name="BZ" localSheetId="2" hidden="1">{#N/A,#N/A,FALSE,"CCTV"}</definedName>
    <definedName name="BZ" localSheetId="1" hidden="1">{#N/A,#N/A,FALSE,"CCTV"}</definedName>
    <definedName name="BZ" hidden="1">{#N/A,#N/A,FALSE,"CCTV"}</definedName>
    <definedName name="Calibration" localSheetId="3" hidden="1">{#N/A,#N/A,FALSE,"CCTV"}</definedName>
    <definedName name="Calibration" localSheetId="2" hidden="1">{#N/A,#N/A,FALSE,"CCTV"}</definedName>
    <definedName name="Calibration" localSheetId="1" hidden="1">{#N/A,#N/A,FALSE,"CCTV"}</definedName>
    <definedName name="Calibration" hidden="1">{#N/A,#N/A,FALSE,"CCTV"}</definedName>
    <definedName name="CASH" localSheetId="3" hidden="1">{#N/A,#N/A,FALSE,"SUM_Prop";#N/A,#N/A,FALSE,"PROCESS-eng";#N/A,#N/A,FALSE,"PROCESS-com";#N/A,#N/A,FALSE,"INST-eng";#N/A,#N/A,FALSE,"INST-com"}</definedName>
    <definedName name="CASH" localSheetId="2" hidden="1">{#N/A,#N/A,FALSE,"SUM_Prop";#N/A,#N/A,FALSE,"PROCESS-eng";#N/A,#N/A,FALSE,"PROCESS-com";#N/A,#N/A,FALSE,"INST-eng";#N/A,#N/A,FALSE,"INST-com"}</definedName>
    <definedName name="CASH" localSheetId="1" hidden="1">{#N/A,#N/A,FALSE,"SUM_Prop";#N/A,#N/A,FALSE,"PROCESS-eng";#N/A,#N/A,FALSE,"PROCESS-com";#N/A,#N/A,FALSE,"INST-eng";#N/A,#N/A,FALSE,"INST-com"}</definedName>
    <definedName name="CASH" hidden="1">{#N/A,#N/A,FALSE,"SUM_Prop";#N/A,#N/A,FALSE,"PROCESS-eng";#N/A,#N/A,FALSE,"PROCESS-com";#N/A,#N/A,FALSE,"INST-eng";#N/A,#N/A,FALSE,"INST-com"}</definedName>
    <definedName name="CATKY">[19]hsd!$G$39</definedName>
    <definedName name="CATT">[19]hsd!$G$41</definedName>
    <definedName name="CB" localSheetId="3" hidden="1">{#N/A,#N/A,FALSE,"CCTV"}</definedName>
    <definedName name="CB" localSheetId="2" hidden="1">{#N/A,#N/A,FALSE,"CCTV"}</definedName>
    <definedName name="CB" localSheetId="1" hidden="1">{#N/A,#N/A,FALSE,"CCTV"}</definedName>
    <definedName name="CB" hidden="1">{#N/A,#N/A,FALSE,"CCTV"}</definedName>
    <definedName name="cc" localSheetId="3">#REF!</definedName>
    <definedName name="cc" localSheetId="2">#REF!</definedName>
    <definedName name="cc" localSheetId="1">#REF!</definedName>
    <definedName name="cc">#REF!</definedName>
    <definedName name="CCCC" localSheetId="3" hidden="1">[3]LOADDAT!#REF!</definedName>
    <definedName name="CCCC" localSheetId="2" hidden="1">[3]LOADDAT!#REF!</definedName>
    <definedName name="CCCC" localSheetId="1" hidden="1">[3]LOADDAT!#REF!</definedName>
    <definedName name="CCCC" hidden="1">[3]LOADDAT!#REF!</definedName>
    <definedName name="CCCCCC" localSheetId="3" hidden="1">[3]LOADDAT!#REF!</definedName>
    <definedName name="CCCCCC" localSheetId="2" hidden="1">[3]LOADDAT!#REF!</definedName>
    <definedName name="CCCCCC" localSheetId="1" hidden="1">[3]LOADDAT!#REF!</definedName>
    <definedName name="CCCCCC" hidden="1">[3]LOADDAT!#REF!</definedName>
    <definedName name="cek">[1]Rekap!$H$28</definedName>
    <definedName name="CGHJ" localSheetId="3" hidden="1">#REF!</definedName>
    <definedName name="CGHJ" localSheetId="2" hidden="1">#REF!</definedName>
    <definedName name="CGHJ" localSheetId="1" hidden="1">#REF!</definedName>
    <definedName name="CGHJ" hidden="1">#REF!</definedName>
    <definedName name="CI">'[13]Harsat Upah'!$A$7:$E$35</definedName>
    <definedName name="CILACAP" localSheetId="3" hidden="1">{#N/A,#N/A,FALSE,"CCTV"}</definedName>
    <definedName name="CILACAP" localSheetId="2" hidden="1">{#N/A,#N/A,FALSE,"CCTV"}</definedName>
    <definedName name="CILACAP" localSheetId="1" hidden="1">{#N/A,#N/A,FALSE,"CCTV"}</definedName>
    <definedName name="CILACAP" hidden="1">{#N/A,#N/A,FALSE,"CCTV"}</definedName>
    <definedName name="Coating">[21]Analisa!$F$36</definedName>
    <definedName name="coba" hidden="1">'[23]SITE-E'!$AI$33:$AI$144</definedName>
    <definedName name="Code" localSheetId="3" hidden="1">#REF!</definedName>
    <definedName name="Code" localSheetId="2" hidden="1">#REF!</definedName>
    <definedName name="Code" localSheetId="1" hidden="1">#REF!</definedName>
    <definedName name="Code" hidden="1">#REF!</definedName>
    <definedName name="Concretmixer">[21]Analisa!$F$70</definedName>
    <definedName name="CONS" localSheetId="3" hidden="1">{#N/A,#N/A,FALSE,"CCTV"}</definedName>
    <definedName name="CONS" localSheetId="2" hidden="1">{#N/A,#N/A,FALSE,"CCTV"}</definedName>
    <definedName name="CONS" localSheetId="1" hidden="1">{#N/A,#N/A,FALSE,"CCTV"}</definedName>
    <definedName name="CONS" hidden="1">{#N/A,#N/A,FALSE,"CCTV"}</definedName>
    <definedName name="CONSOMABLE" localSheetId="3" hidden="1">{#N/A,#N/A,FALSE,"CCTV"}</definedName>
    <definedName name="CONSOMABLE" localSheetId="2" hidden="1">{#N/A,#N/A,FALSE,"CCTV"}</definedName>
    <definedName name="CONSOMABLE" localSheetId="1" hidden="1">{#N/A,#N/A,FALSE,"CCTV"}</definedName>
    <definedName name="CONSOMABLE" hidden="1">{#N/A,#N/A,FALSE,"CCTV"}</definedName>
    <definedName name="CONSUMABLE" localSheetId="3" hidden="1">{#N/A,#N/A,FALSE,"CCTV"}</definedName>
    <definedName name="CONSUMABLE" localSheetId="2" hidden="1">{#N/A,#N/A,FALSE,"CCTV"}</definedName>
    <definedName name="CONSUMABLE" localSheetId="1" hidden="1">{#N/A,#N/A,FALSE,"CCTV"}</definedName>
    <definedName name="CONSUMABLE" hidden="1">{#N/A,#N/A,FALSE,"CCTV"}</definedName>
    <definedName name="COR">[19]hsd!$G$64</definedName>
    <definedName name="cover" localSheetId="3" hidden="1">#REF!</definedName>
    <definedName name="cover" localSheetId="2" hidden="1">#REF!</definedName>
    <definedName name="cover" localSheetId="1" hidden="1">#REF!</definedName>
    <definedName name="cover" hidden="1">#REF!</definedName>
    <definedName name="cover2" localSheetId="3" hidden="1">#REF!</definedName>
    <definedName name="cover2" localSheetId="2" hidden="1">#REF!</definedName>
    <definedName name="cover2" localSheetId="1" hidden="1">#REF!</definedName>
    <definedName name="cover2" hidden="1">#REF!</definedName>
    <definedName name="CR" localSheetId="3" hidden="1">{#N/A,#N/A,FALSE,"CCTV"}</definedName>
    <definedName name="CR" localSheetId="2" hidden="1">{#N/A,#N/A,FALSE,"CCTV"}</definedName>
    <definedName name="CR" localSheetId="1" hidden="1">{#N/A,#N/A,FALSE,"CCTV"}</definedName>
    <definedName name="CR" hidden="1">{#N/A,#N/A,FALSE,"CCTV"}</definedName>
    <definedName name="_xlnm.Criteria" localSheetId="3">#REF!</definedName>
    <definedName name="_xlnm.Criteria" localSheetId="2">#REF!</definedName>
    <definedName name="_xlnm.Criteria" localSheetId="1">#REF!</definedName>
    <definedName name="_xlnm.Criteria">#REF!</definedName>
    <definedName name="curve1" localSheetId="3" hidden="1">{"'Sheet1'!$A$1"}</definedName>
    <definedName name="curve1" localSheetId="2" hidden="1">{"'Sheet1'!$A$1"}</definedName>
    <definedName name="curve1" localSheetId="1" hidden="1">{"'Sheet1'!$A$1"}</definedName>
    <definedName name="curve1" hidden="1">{"'Sheet1'!$A$1"}</definedName>
    <definedName name="d" localSheetId="3">#REF!</definedName>
    <definedName name="d" localSheetId="2">#REF!</definedName>
    <definedName name="d" localSheetId="1">#REF!</definedName>
    <definedName name="d">#REF!</definedName>
    <definedName name="dadddaD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dadddaD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dadddaD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dadddaD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DAF" localSheetId="3" hidden="1">#REF!</definedName>
    <definedName name="DAF" localSheetId="2" hidden="1">#REF!</definedName>
    <definedName name="DAF" localSheetId="1" hidden="1">#REF!</definedName>
    <definedName name="DAF" hidden="1">#REF!</definedName>
    <definedName name="data1" localSheetId="3" hidden="1">#REF!</definedName>
    <definedName name="data1" localSheetId="2" hidden="1">#REF!</definedName>
    <definedName name="data1" localSheetId="1" hidden="1">#REF!</definedName>
    <definedName name="data1" hidden="1">#REF!</definedName>
    <definedName name="data2" localSheetId="3" hidden="1">#REF!</definedName>
    <definedName name="data2" localSheetId="2" hidden="1">#REF!</definedName>
    <definedName name="data2" localSheetId="1" hidden="1">#REF!</definedName>
    <definedName name="data2" hidden="1">#REF!</definedName>
    <definedName name="data3" localSheetId="3" hidden="1">#REF!</definedName>
    <definedName name="data3" localSheetId="2" hidden="1">#REF!</definedName>
    <definedName name="data3" localSheetId="1" hidden="1">#REF!</definedName>
    <definedName name="data3" hidden="1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DataDatabaseBarang" localSheetId="3">[17]DatabaseBarang!#REF!</definedName>
    <definedName name="DataDatabaseBarang" localSheetId="2">[17]DatabaseBarang!#REF!</definedName>
    <definedName name="DataDatabaseBarang" localSheetId="1">[17]DatabaseBarang!#REF!</definedName>
    <definedName name="DataDatabaseBarang">[17]DatabaseBarang!#REF!</definedName>
    <definedName name="ddd" localSheetId="3">#REF!</definedName>
    <definedName name="ddd" localSheetId="2">#REF!</definedName>
    <definedName name="ddd" localSheetId="1">#REF!</definedName>
    <definedName name="ddd">#REF!</definedName>
    <definedName name="dddddddddd" localSheetId="3">'[14]rab lt 2 bo'!#REF!</definedName>
    <definedName name="dddddddddd" localSheetId="2">'[14]rab lt 2 bo'!#REF!</definedName>
    <definedName name="dddddddddd" localSheetId="1">'[14]rab lt 2 bo'!#REF!</definedName>
    <definedName name="dddddddddd">'[14]rab lt 2 bo'!#REF!</definedName>
    <definedName name="ddddddddddddddddddddd" localSheetId="3">#REF!</definedName>
    <definedName name="ddddddddddddddddddddd" localSheetId="2">#REF!</definedName>
    <definedName name="ddddddddddddddddddddd" localSheetId="1">#REF!</definedName>
    <definedName name="ddddddddddddddddddddd">#REF!</definedName>
    <definedName name="de" localSheetId="3" hidden="1">{#N/A,#N/A,FALSE,"CCTV"}</definedName>
    <definedName name="de" localSheetId="2" hidden="1">{#N/A,#N/A,FALSE,"CCTV"}</definedName>
    <definedName name="de" localSheetId="1" hidden="1">{#N/A,#N/A,FALSE,"CCTV"}</definedName>
    <definedName name="de" hidden="1">{#N/A,#N/A,FALSE,"CCTV"}</definedName>
    <definedName name="deg" localSheetId="3" hidden="1">{"'Sheet1'!$A$1"}</definedName>
    <definedName name="deg" localSheetId="2" hidden="1">{"'Sheet1'!$A$1"}</definedName>
    <definedName name="deg" localSheetId="1" hidden="1">{"'Sheet1'!$A$1"}</definedName>
    <definedName name="deg" hidden="1">{"'Sheet1'!$A$1"}</definedName>
    <definedName name="DEMPUL">[19]hsd!$G$43</definedName>
    <definedName name="DER" localSheetId="3" hidden="1">{"'Sheet1'!$A$1"}</definedName>
    <definedName name="DER" localSheetId="2" hidden="1">{"'Sheet1'!$A$1"}</definedName>
    <definedName name="DER" localSheetId="1" hidden="1">{"'Sheet1'!$A$1"}</definedName>
    <definedName name="DER" hidden="1">{"'Sheet1'!$A$1"}</definedName>
    <definedName name="deryt" localSheetId="3" hidden="1">{"'Sheet1'!$A$1"}</definedName>
    <definedName name="deryt" localSheetId="2" hidden="1">{"'Sheet1'!$A$1"}</definedName>
    <definedName name="deryt" localSheetId="1" hidden="1">{"'Sheet1'!$A$1"}</definedName>
    <definedName name="deryt" hidden="1">{"'Sheet1'!$A$1"}</definedName>
    <definedName name="DETAIL" localSheetId="3" hidden="1">{#N/A,#N/A,FALSE,"SUM_Prop";#N/A,#N/A,FALSE,"PROCESS-eng";#N/A,#N/A,FALSE,"PROCESS-com";#N/A,#N/A,FALSE,"INST-eng";#N/A,#N/A,FALSE,"INST-com"}</definedName>
    <definedName name="DETAIL" localSheetId="2" hidden="1">{#N/A,#N/A,FALSE,"SUM_Prop";#N/A,#N/A,FALSE,"PROCESS-eng";#N/A,#N/A,FALSE,"PROCESS-com";#N/A,#N/A,FALSE,"INST-eng";#N/A,#N/A,FALSE,"INST-com"}</definedName>
    <definedName name="DETAIL" localSheetId="1" hidden="1">{#N/A,#N/A,FALSE,"SUM_Prop";#N/A,#N/A,FALSE,"PROCESS-eng";#N/A,#N/A,FALSE,"PROCESS-com";#N/A,#N/A,FALSE,"INST-eng";#N/A,#N/A,FALSE,"INST-com"}</definedName>
    <definedName name="DETAIL" hidden="1">{#N/A,#N/A,FALSE,"SUM_Prop";#N/A,#N/A,FALSE,"PROCESS-eng";#N/A,#N/A,FALSE,"PROCESS-com";#N/A,#N/A,FALSE,"INST-eng";#N/A,#N/A,FALSE,"INST-com"}</definedName>
    <definedName name="dff" localSheetId="3" hidden="1">{"'Sheet1'!$A$1"}</definedName>
    <definedName name="dff" localSheetId="2" hidden="1">{"'Sheet1'!$A$1"}</definedName>
    <definedName name="dff" localSheetId="1" hidden="1">{"'Sheet1'!$A$1"}</definedName>
    <definedName name="dff" hidden="1">{"'Sheet1'!$A$1"}</definedName>
    <definedName name="dffd">'[24]Anal Alat Type II A'!$A$237:$J$295</definedName>
    <definedName name="dfff" localSheetId="3" hidden="1">{"'Sheet1'!$A$1"}</definedName>
    <definedName name="dfff" localSheetId="2" hidden="1">{"'Sheet1'!$A$1"}</definedName>
    <definedName name="dfff" localSheetId="1" hidden="1">{"'Sheet1'!$A$1"}</definedName>
    <definedName name="dfff" hidden="1">{"'Sheet1'!$A$1"}</definedName>
    <definedName name="dffhh" localSheetId="3" hidden="1">{"'Sheet1'!$A$1"}</definedName>
    <definedName name="dffhh" localSheetId="2" hidden="1">{"'Sheet1'!$A$1"}</definedName>
    <definedName name="dffhh" localSheetId="1" hidden="1">{"'Sheet1'!$A$1"}</definedName>
    <definedName name="dffhh" hidden="1">{"'Sheet1'!$A$1"}</definedName>
    <definedName name="dfghh" localSheetId="3" hidden="1">{"'Sheet1'!$A$1"}</definedName>
    <definedName name="dfghh" localSheetId="2" hidden="1">{"'Sheet1'!$A$1"}</definedName>
    <definedName name="dfghh" localSheetId="1" hidden="1">{"'Sheet1'!$A$1"}</definedName>
    <definedName name="dfghh" hidden="1">{"'Sheet1'!$A$1"}</definedName>
    <definedName name="dfgrg" localSheetId="3" hidden="1">{"'Sheet1'!$A$1"}</definedName>
    <definedName name="dfgrg" localSheetId="2" hidden="1">{"'Sheet1'!$A$1"}</definedName>
    <definedName name="dfgrg" localSheetId="1" hidden="1">{"'Sheet1'!$A$1"}</definedName>
    <definedName name="dfgrg" hidden="1">{"'Sheet1'!$A$1"}</definedName>
    <definedName name="dfhh" localSheetId="3" hidden="1">{"'Sheet1'!$A$1"}</definedName>
    <definedName name="dfhh" localSheetId="2" hidden="1">{"'Sheet1'!$A$1"}</definedName>
    <definedName name="dfhh" localSheetId="1" hidden="1">{"'Sheet1'!$A$1"}</definedName>
    <definedName name="dfhh" hidden="1">{"'Sheet1'!$A$1"}</definedName>
    <definedName name="DFT" localSheetId="3" hidden="1">#REF!</definedName>
    <definedName name="DFT" localSheetId="2" hidden="1">#REF!</definedName>
    <definedName name="DFT" localSheetId="1" hidden="1">#REF!</definedName>
    <definedName name="DFT" hidden="1">#REF!</definedName>
    <definedName name="dfyhj" localSheetId="3" hidden="1">{"'Sheet1'!$A$1"}</definedName>
    <definedName name="dfyhj" localSheetId="2" hidden="1">{"'Sheet1'!$A$1"}</definedName>
    <definedName name="dfyhj" localSheetId="1" hidden="1">{"'Sheet1'!$A$1"}</definedName>
    <definedName name="dfyhj" hidden="1">{"'Sheet1'!$A$1"}</definedName>
    <definedName name="DG" localSheetId="3" hidden="1">{#N/A,#N/A,FALSE,"CCTV"}</definedName>
    <definedName name="DG" localSheetId="2" hidden="1">{#N/A,#N/A,FALSE,"CCTV"}</definedName>
    <definedName name="DG" localSheetId="1" hidden="1">{#N/A,#N/A,FALSE,"CCTV"}</definedName>
    <definedName name="DG" hidden="1">{#N/A,#N/A,FALSE,"CCTV"}</definedName>
    <definedName name="dge4g" localSheetId="3" hidden="1">{"'Sheet1'!$A$1"}</definedName>
    <definedName name="dge4g" localSheetId="2" hidden="1">{"'Sheet1'!$A$1"}</definedName>
    <definedName name="dge4g" localSheetId="1" hidden="1">{"'Sheet1'!$A$1"}</definedName>
    <definedName name="dge4g" hidden="1">{"'Sheet1'!$A$1"}</definedName>
    <definedName name="dhdh" localSheetId="3" hidden="1">{"'Sheet1'!$A$1"}</definedName>
    <definedName name="dhdh" localSheetId="2" hidden="1">{"'Sheet1'!$A$1"}</definedName>
    <definedName name="dhdh" localSheetId="1" hidden="1">{"'Sheet1'!$A$1"}</definedName>
    <definedName name="dhdh" hidden="1">{"'Sheet1'!$A$1"}</definedName>
    <definedName name="dhj" localSheetId="3" hidden="1">{"'Sheet1'!$A$1"}</definedName>
    <definedName name="dhj" localSheetId="2" hidden="1">{"'Sheet1'!$A$1"}</definedName>
    <definedName name="dhj" localSheetId="1" hidden="1">{"'Sheet1'!$A$1"}</definedName>
    <definedName name="dhj" hidden="1">{"'Sheet1'!$A$1"}</definedName>
    <definedName name="dhjrt" localSheetId="3" hidden="1">{"'Sheet1'!$A$1"}</definedName>
    <definedName name="dhjrt" localSheetId="2" hidden="1">{"'Sheet1'!$A$1"}</definedName>
    <definedName name="dhjrt" localSheetId="1" hidden="1">{"'Sheet1'!$A$1"}</definedName>
    <definedName name="dhjrt" hidden="1">{"'Sheet1'!$A$1"}</definedName>
    <definedName name="Discount" localSheetId="3" hidden="1">#REF!</definedName>
    <definedName name="Discount" localSheetId="2" hidden="1">#REF!</definedName>
    <definedName name="Discount" localSheetId="1" hidden="1">#REF!</definedName>
    <definedName name="Discount" hidden="1">#REF!</definedName>
    <definedName name="display_area_2" localSheetId="3" hidden="1">#REF!</definedName>
    <definedName name="display_area_2" localSheetId="2" hidden="1">#REF!</definedName>
    <definedName name="display_area_2" localSheetId="1" hidden="1">#REF!</definedName>
    <definedName name="display_area_2" hidden="1">#REF!</definedName>
    <definedName name="DIV3A" hidden="1">[25]Div2!$H$12:$H$20</definedName>
    <definedName name="dq" localSheetId="3" hidden="1">{#N/A,#N/A,FALSE,"CCTV"}</definedName>
    <definedName name="dq" localSheetId="2" hidden="1">{#N/A,#N/A,FALSE,"CCTV"}</definedName>
    <definedName name="dq" localSheetId="1" hidden="1">{#N/A,#N/A,FALSE,"CCTV"}</definedName>
    <definedName name="dq" hidden="1">{#N/A,#N/A,FALSE,"CCTV"}</definedName>
    <definedName name="dr" localSheetId="3" hidden="1">{#N/A,#N/A,FALSE,"CCTV"}</definedName>
    <definedName name="dr" localSheetId="2" hidden="1">{#N/A,#N/A,FALSE,"CCTV"}</definedName>
    <definedName name="dr" localSheetId="1" hidden="1">{#N/A,#N/A,FALSE,"CCTV"}</definedName>
    <definedName name="dr" hidden="1">{#N/A,#N/A,FALSE,"CCTV"}</definedName>
    <definedName name="drh" localSheetId="3" hidden="1">{#N/A,#N/A,FALSE,"REK-S-TPL";#N/A,#N/A,FALSE,"REK-TPML";#N/A,#N/A,FALSE,"RAB-TEMPEL"}</definedName>
    <definedName name="drh" localSheetId="2" hidden="1">{#N/A,#N/A,FALSE,"REK-S-TPL";#N/A,#N/A,FALSE,"REK-TPML";#N/A,#N/A,FALSE,"RAB-TEMPEL"}</definedName>
    <definedName name="drh" localSheetId="1" hidden="1">{#N/A,#N/A,FALSE,"REK-S-TPL";#N/A,#N/A,FALSE,"REK-TPML";#N/A,#N/A,FALSE,"RAB-TEMPEL"}</definedName>
    <definedName name="drh" hidden="1">{#N/A,#N/A,FALSE,"REK-S-TPL";#N/A,#N/A,FALSE,"REK-TPML";#N/A,#N/A,FALSE,"RAB-TEMPEL"}</definedName>
    <definedName name="dsf" localSheetId="3" hidden="1">{"'Sheet1'!$A$1"}</definedName>
    <definedName name="dsf" localSheetId="2" hidden="1">{"'Sheet1'!$A$1"}</definedName>
    <definedName name="dsf" localSheetId="1" hidden="1">{"'Sheet1'!$A$1"}</definedName>
    <definedName name="dsf" hidden="1">{"'Sheet1'!$A$1"}</definedName>
    <definedName name="dthhh" localSheetId="3" hidden="1">{"'Sheet1'!$A$1"}</definedName>
    <definedName name="dthhh" localSheetId="2" hidden="1">{"'Sheet1'!$A$1"}</definedName>
    <definedName name="dthhh" localSheetId="1" hidden="1">{"'Sheet1'!$A$1"}</definedName>
    <definedName name="dthhh" hidden="1">{"'Sheet1'!$A$1"}</definedName>
    <definedName name="dthrtj" localSheetId="3" hidden="1">{"'Sheet1'!$A$1"}</definedName>
    <definedName name="dthrtj" localSheetId="2" hidden="1">{"'Sheet1'!$A$1"}</definedName>
    <definedName name="dthrtj" localSheetId="1" hidden="1">{"'Sheet1'!$A$1"}</definedName>
    <definedName name="dthrtj" hidden="1">{"'Sheet1'!$A$1"}</definedName>
    <definedName name="DTU" hidden="1">'[26]Agregat Halus &amp; Kasar'!$H$12:$H$20</definedName>
    <definedName name="dvve" localSheetId="3" hidden="1">{"'Sheet1'!$A$1"}</definedName>
    <definedName name="dvve" localSheetId="2" hidden="1">{"'Sheet1'!$A$1"}</definedName>
    <definedName name="dvve" localSheetId="1" hidden="1">{"'Sheet1'!$A$1"}</definedName>
    <definedName name="dvve" hidden="1">{"'Sheet1'!$A$1"}</definedName>
    <definedName name="dy" localSheetId="3" hidden="1">{#N/A,#N/A,FALSE,"CCTV"}</definedName>
    <definedName name="dy" localSheetId="2" hidden="1">{#N/A,#N/A,FALSE,"CCTV"}</definedName>
    <definedName name="dy" localSheetId="1" hidden="1">{#N/A,#N/A,FALSE,"CCTV"}</definedName>
    <definedName name="dy" hidden="1">{#N/A,#N/A,FALSE,"CCTV"}</definedName>
    <definedName name="e35u" localSheetId="3" hidden="1">{#N/A,#N/A,FALSE,"REK-S-TPL";#N/A,#N/A,FALSE,"REK-TPML";#N/A,#N/A,FALSE,"RAB-TEMPEL"}</definedName>
    <definedName name="e35u" localSheetId="2" hidden="1">{#N/A,#N/A,FALSE,"REK-S-TPL";#N/A,#N/A,FALSE,"REK-TPML";#N/A,#N/A,FALSE,"RAB-TEMPEL"}</definedName>
    <definedName name="e35u" localSheetId="1" hidden="1">{#N/A,#N/A,FALSE,"REK-S-TPL";#N/A,#N/A,FALSE,"REK-TPML";#N/A,#N/A,FALSE,"RAB-TEMPEL"}</definedName>
    <definedName name="e35u" hidden="1">{#N/A,#N/A,FALSE,"REK-S-TPL";#N/A,#N/A,FALSE,"REK-TPML";#N/A,#N/A,FALSE,"RAB-TEMPEL"}</definedName>
    <definedName name="earthw" localSheetId="3" hidden="1">{"'Overflow Tank '!$A$1:$Q$58"}</definedName>
    <definedName name="earthw" localSheetId="2" hidden="1">{"'Overflow Tank '!$A$1:$Q$58"}</definedName>
    <definedName name="earthw" localSheetId="1" hidden="1">{"'Overflow Tank '!$A$1:$Q$58"}</definedName>
    <definedName name="earthw" hidden="1">{"'Overflow Tank '!$A$1:$Q$58"}</definedName>
    <definedName name="eeee" localSheetId="3">'[14]rab lt 2 bo'!#REF!</definedName>
    <definedName name="eeee" localSheetId="2">'[14]rab lt 2 bo'!#REF!</definedName>
    <definedName name="eeee" localSheetId="1">'[14]rab lt 2 bo'!#REF!</definedName>
    <definedName name="eeee">'[14]rab lt 2 bo'!#REF!</definedName>
    <definedName name="ef" localSheetId="3" hidden="1">{"'Sheet1'!$A$1"}</definedName>
    <definedName name="ef" localSheetId="2" hidden="1">{"'Sheet1'!$A$1"}</definedName>
    <definedName name="ef" localSheetId="1" hidden="1">{"'Sheet1'!$A$1"}</definedName>
    <definedName name="ef" hidden="1">{"'Sheet1'!$A$1"}</definedName>
    <definedName name="efg" localSheetId="3" hidden="1">{"'Sheet1'!$A$1"}</definedName>
    <definedName name="efg" localSheetId="2" hidden="1">{"'Sheet1'!$A$1"}</definedName>
    <definedName name="efg" localSheetId="1" hidden="1">{"'Sheet1'!$A$1"}</definedName>
    <definedName name="efg" hidden="1">{"'Sheet1'!$A$1"}</definedName>
    <definedName name="egqg" localSheetId="3" hidden="1">#REF!</definedName>
    <definedName name="egqg" localSheetId="2" hidden="1">#REF!</definedName>
    <definedName name="egqg" localSheetId="1" hidden="1">#REF!</definedName>
    <definedName name="egqg" hidden="1">#REF!</definedName>
    <definedName name="EGYW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EGYW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EGYW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EGYW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ejjj" localSheetId="3" hidden="1">{"'Sheet1'!$A$1"}</definedName>
    <definedName name="ejjj" localSheetId="2" hidden="1">{"'Sheet1'!$A$1"}</definedName>
    <definedName name="ejjj" localSheetId="1" hidden="1">{"'Sheet1'!$A$1"}</definedName>
    <definedName name="ejjj" hidden="1">{"'Sheet1'!$A$1"}</definedName>
    <definedName name="Electr.Test" localSheetId="3" hidden="1">{"'장비'!$A$3:$M$12"}</definedName>
    <definedName name="Electr.Test" localSheetId="2" hidden="1">{"'장비'!$A$3:$M$12"}</definedName>
    <definedName name="Electr.Test" localSheetId="1" hidden="1">{"'장비'!$A$3:$M$12"}</definedName>
    <definedName name="Electr.Test" hidden="1">{"'장비'!$A$3:$M$12"}</definedName>
    <definedName name="ENGHRSREV" hidden="1">[27]Eng_Hrs!$AE$12:$AE$173</definedName>
    <definedName name="ENGP">[19]hsd!$G$44</definedName>
    <definedName name="EPCM1" localSheetId="3" hidden="1">{#N/A,#N/A,FALSE,"SUM_Prop";#N/A,#N/A,FALSE,"PROCESS-eng";#N/A,#N/A,FALSE,"PROCESS-com";#N/A,#N/A,FALSE,"INST-eng";#N/A,#N/A,FALSE,"INST-com"}</definedName>
    <definedName name="EPCM1" localSheetId="2" hidden="1">{#N/A,#N/A,FALSE,"SUM_Prop";#N/A,#N/A,FALSE,"PROCESS-eng";#N/A,#N/A,FALSE,"PROCESS-com";#N/A,#N/A,FALSE,"INST-eng";#N/A,#N/A,FALSE,"INST-com"}</definedName>
    <definedName name="EPCM1" localSheetId="1" hidden="1">{#N/A,#N/A,FALSE,"SUM_Prop";#N/A,#N/A,FALSE,"PROCESS-eng";#N/A,#N/A,FALSE,"PROCESS-com";#N/A,#N/A,FALSE,"INST-eng";#N/A,#N/A,FALSE,"INST-com"}</definedName>
    <definedName name="EPCM1" hidden="1">{#N/A,#N/A,FALSE,"SUM_Prop";#N/A,#N/A,FALSE,"PROCESS-eng";#N/A,#N/A,FALSE,"PROCESS-com";#N/A,#N/A,FALSE,"INST-eng";#N/A,#N/A,FALSE,"INST-com"}</definedName>
    <definedName name="epcm2" localSheetId="3" hidden="1">{#N/A,#N/A,FALSE,"SUM_Prop";#N/A,#N/A,FALSE,"PROCESS-eng";#N/A,#N/A,FALSE,"PROCESS-com";#N/A,#N/A,FALSE,"INST-eng";#N/A,#N/A,FALSE,"INST-com"}</definedName>
    <definedName name="epcm2" localSheetId="2" hidden="1">{#N/A,#N/A,FALSE,"SUM_Prop";#N/A,#N/A,FALSE,"PROCESS-eng";#N/A,#N/A,FALSE,"PROCESS-com";#N/A,#N/A,FALSE,"INST-eng";#N/A,#N/A,FALSE,"INST-com"}</definedName>
    <definedName name="epcm2" localSheetId="1" hidden="1">{#N/A,#N/A,FALSE,"SUM_Prop";#N/A,#N/A,FALSE,"PROCESS-eng";#N/A,#N/A,FALSE,"PROCESS-com";#N/A,#N/A,FALSE,"INST-eng";#N/A,#N/A,FALSE,"INST-com"}</definedName>
    <definedName name="epcm2" hidden="1">{#N/A,#N/A,FALSE,"SUM_Prop";#N/A,#N/A,FALSE,"PROCESS-eng";#N/A,#N/A,FALSE,"PROCESS-com";#N/A,#N/A,FALSE,"INST-eng";#N/A,#N/A,FALSE,"INST-com"}</definedName>
    <definedName name="eqw" localSheetId="3" hidden="1">{#N/A,#N/A,FALSE,"REK";#N/A,#N/A,FALSE,"rab"}</definedName>
    <definedName name="eqw" localSheetId="2" hidden="1">{#N/A,#N/A,FALSE,"REK";#N/A,#N/A,FALSE,"rab"}</definedName>
    <definedName name="eqw" localSheetId="1" hidden="1">{#N/A,#N/A,FALSE,"REK";#N/A,#N/A,FALSE,"rab"}</definedName>
    <definedName name="eqw" hidden="1">{#N/A,#N/A,FALSE,"REK";#N/A,#N/A,FALSE,"rab"}</definedName>
    <definedName name="eqwgtqwegt" localSheetId="3" hidden="1">{#N/A,#N/A,FALSE,"REK";#N/A,#N/A,FALSE,"Bq-ARS"}</definedName>
    <definedName name="eqwgtqwegt" localSheetId="2" hidden="1">{#N/A,#N/A,FALSE,"REK";#N/A,#N/A,FALSE,"Bq-ARS"}</definedName>
    <definedName name="eqwgtqwegt" localSheetId="1" hidden="1">{#N/A,#N/A,FALSE,"REK";#N/A,#N/A,FALSE,"Bq-ARS"}</definedName>
    <definedName name="eqwgtqwegt" hidden="1">{#N/A,#N/A,FALSE,"REK";#N/A,#N/A,FALSE,"Bq-ARS"}</definedName>
    <definedName name="erhe" localSheetId="3" hidden="1">{"'Sheet1'!$A$1"}</definedName>
    <definedName name="erhe" localSheetId="2" hidden="1">{"'Sheet1'!$A$1"}</definedName>
    <definedName name="erhe" localSheetId="1" hidden="1">{"'Sheet1'!$A$1"}</definedName>
    <definedName name="erhe" hidden="1">{"'Sheet1'!$A$1"}</definedName>
    <definedName name="ert" localSheetId="3" hidden="1">#REF!</definedName>
    <definedName name="ert" localSheetId="2" hidden="1">#REF!</definedName>
    <definedName name="ert" localSheetId="1" hidden="1">#REF!</definedName>
    <definedName name="ert" hidden="1">#REF!</definedName>
    <definedName name="eru" localSheetId="3" hidden="1">{"'Sheet1'!$A$1"}</definedName>
    <definedName name="eru" localSheetId="2" hidden="1">{"'Sheet1'!$A$1"}</definedName>
    <definedName name="eru" localSheetId="1" hidden="1">{"'Sheet1'!$A$1"}</definedName>
    <definedName name="eru" hidden="1">{"'Sheet1'!$A$1"}</definedName>
    <definedName name="eryrt" localSheetId="3" hidden="1">{"'Sheet1'!$A$1"}</definedName>
    <definedName name="eryrt" localSheetId="2" hidden="1">{"'Sheet1'!$A$1"}</definedName>
    <definedName name="eryrt" localSheetId="1" hidden="1">{"'Sheet1'!$A$1"}</definedName>
    <definedName name="eryrt" hidden="1">{"'Sheet1'!$A$1"}</definedName>
    <definedName name="eswtrhj" localSheetId="3" hidden="1">{#N/A,#N/A,FALSE,"REK-S-TPL";#N/A,#N/A,FALSE,"REK-TPML";#N/A,#N/A,FALSE,"RAB-TEMPEL"}</definedName>
    <definedName name="eswtrhj" localSheetId="2" hidden="1">{#N/A,#N/A,FALSE,"REK-S-TPL";#N/A,#N/A,FALSE,"REK-TPML";#N/A,#N/A,FALSE,"RAB-TEMPEL"}</definedName>
    <definedName name="eswtrhj" localSheetId="1" hidden="1">{#N/A,#N/A,FALSE,"REK-S-TPL";#N/A,#N/A,FALSE,"REK-TPML";#N/A,#N/A,FALSE,"RAB-TEMPEL"}</definedName>
    <definedName name="eswtrhj" hidden="1">{#N/A,#N/A,FALSE,"REK-S-TPL";#N/A,#N/A,FALSE,"REK-TPML";#N/A,#N/A,FALSE,"RAB-TEMPEL"}</definedName>
    <definedName name="ewg" localSheetId="3" hidden="1">{"'Sheet1'!$A$1"}</definedName>
    <definedName name="ewg" localSheetId="2" hidden="1">{"'Sheet1'!$A$1"}</definedName>
    <definedName name="ewg" localSheetId="1" hidden="1">{"'Sheet1'!$A$1"}</definedName>
    <definedName name="ewg" hidden="1">{"'Sheet1'!$A$1"}</definedName>
    <definedName name="Excel_BuiltIn_Print_Area_1_1" localSheetId="3">#REF!</definedName>
    <definedName name="Excel_BuiltIn_Print_Area_1_1" localSheetId="2">#REF!</definedName>
    <definedName name="Excel_BuiltIn_Print_Area_1_1" localSheetId="1">#REF!</definedName>
    <definedName name="Excel_BuiltIn_Print_Area_1_1">#REF!</definedName>
    <definedName name="Excel_BuiltIn_Print_Area_1_1_1" localSheetId="3">#REF!</definedName>
    <definedName name="Excel_BuiltIn_Print_Area_1_1_1" localSheetId="2">#REF!</definedName>
    <definedName name="Excel_BuiltIn_Print_Area_1_1_1" localSheetId="1">#REF!</definedName>
    <definedName name="Excel_BuiltIn_Print_Area_1_1_1">#REF!</definedName>
    <definedName name="Excel_BuiltIn_Print_Area_1_1_1_1" localSheetId="3">#REF!</definedName>
    <definedName name="Excel_BuiltIn_Print_Area_1_1_1_1" localSheetId="2">#REF!</definedName>
    <definedName name="Excel_BuiltIn_Print_Area_1_1_1_1" localSheetId="1">#REF!</definedName>
    <definedName name="Excel_BuiltIn_Print_Area_1_1_1_1">#REF!</definedName>
    <definedName name="Excel_BuiltIn_Print_Area_10" localSheetId="3">#REF!</definedName>
    <definedName name="Excel_BuiltIn_Print_Area_10" localSheetId="2">#REF!</definedName>
    <definedName name="Excel_BuiltIn_Print_Area_10" localSheetId="1">#REF!</definedName>
    <definedName name="Excel_BuiltIn_Print_Area_10">#REF!</definedName>
    <definedName name="Excel_BuiltIn_Print_Area_10_1" localSheetId="3">#REF!</definedName>
    <definedName name="Excel_BuiltIn_Print_Area_10_1" localSheetId="2">#REF!</definedName>
    <definedName name="Excel_BuiltIn_Print_Area_10_1" localSheetId="1">#REF!</definedName>
    <definedName name="Excel_BuiltIn_Print_Area_10_1">#REF!</definedName>
    <definedName name="Excel_BuiltIn_Print_Area_11" localSheetId="3">#REF!</definedName>
    <definedName name="Excel_BuiltIn_Print_Area_11" localSheetId="2">#REF!</definedName>
    <definedName name="Excel_BuiltIn_Print_Area_11" localSheetId="1">#REF!</definedName>
    <definedName name="Excel_BuiltIn_Print_Area_11">#REF!</definedName>
    <definedName name="Excel_BuiltIn_Print_Area_11_1" localSheetId="3">#REF!</definedName>
    <definedName name="Excel_BuiltIn_Print_Area_11_1" localSheetId="2">#REF!</definedName>
    <definedName name="Excel_BuiltIn_Print_Area_11_1" localSheetId="1">#REF!</definedName>
    <definedName name="Excel_BuiltIn_Print_Area_11_1">#REF!</definedName>
    <definedName name="Excel_BuiltIn_Print_Area_11_1_1" localSheetId="3">#REF!</definedName>
    <definedName name="Excel_BuiltIn_Print_Area_11_1_1" localSheetId="2">#REF!</definedName>
    <definedName name="Excel_BuiltIn_Print_Area_11_1_1" localSheetId="1">#REF!</definedName>
    <definedName name="Excel_BuiltIn_Print_Area_11_1_1">#REF!</definedName>
    <definedName name="Excel_BuiltIn_Print_Area_12" localSheetId="3">#REF!</definedName>
    <definedName name="Excel_BuiltIn_Print_Area_12" localSheetId="2">#REF!</definedName>
    <definedName name="Excel_BuiltIn_Print_Area_12" localSheetId="1">#REF!</definedName>
    <definedName name="Excel_BuiltIn_Print_Area_12">#REF!</definedName>
    <definedName name="Excel_BuiltIn_Print_Area_13" localSheetId="3">#REF!</definedName>
    <definedName name="Excel_BuiltIn_Print_Area_13" localSheetId="2">#REF!</definedName>
    <definedName name="Excel_BuiltIn_Print_Area_13" localSheetId="1">#REF!</definedName>
    <definedName name="Excel_BuiltIn_Print_Area_13">#REF!</definedName>
    <definedName name="Excel_BuiltIn_Print_Area_14" localSheetId="3">#REF!</definedName>
    <definedName name="Excel_BuiltIn_Print_Area_14" localSheetId="2">#REF!</definedName>
    <definedName name="Excel_BuiltIn_Print_Area_14" localSheetId="1">#REF!</definedName>
    <definedName name="Excel_BuiltIn_Print_Area_14">#REF!</definedName>
    <definedName name="Excel_BuiltIn_Print_Area_2_1" localSheetId="3">#REF!</definedName>
    <definedName name="Excel_BuiltIn_Print_Area_2_1" localSheetId="2">#REF!</definedName>
    <definedName name="Excel_BuiltIn_Print_Area_2_1" localSheetId="1">#REF!</definedName>
    <definedName name="Excel_BuiltIn_Print_Area_2_1">#REF!</definedName>
    <definedName name="Excel_BuiltIn_Print_Area_2_1_1" localSheetId="3">#REF!</definedName>
    <definedName name="Excel_BuiltIn_Print_Area_2_1_1" localSheetId="2">#REF!</definedName>
    <definedName name="Excel_BuiltIn_Print_Area_2_1_1" localSheetId="1">#REF!</definedName>
    <definedName name="Excel_BuiltIn_Print_Area_2_1_1">#REF!</definedName>
    <definedName name="Excel_BuiltIn_Print_Area_3" localSheetId="3">#REF!</definedName>
    <definedName name="Excel_BuiltIn_Print_Area_3" localSheetId="2">#REF!</definedName>
    <definedName name="Excel_BuiltIn_Print_Area_3" localSheetId="1">#REF!</definedName>
    <definedName name="Excel_BuiltIn_Print_Area_3">#REF!</definedName>
    <definedName name="Excel_BuiltIn_Print_Area_3_1" localSheetId="3">#REF!</definedName>
    <definedName name="Excel_BuiltIn_Print_Area_3_1" localSheetId="2">#REF!</definedName>
    <definedName name="Excel_BuiltIn_Print_Area_3_1" localSheetId="1">#REF!</definedName>
    <definedName name="Excel_BuiltIn_Print_Area_3_1">#REF!</definedName>
    <definedName name="Excel_BuiltIn_Print_Area_3_1_1" localSheetId="3">#REF!</definedName>
    <definedName name="Excel_BuiltIn_Print_Area_3_1_1" localSheetId="2">#REF!</definedName>
    <definedName name="Excel_BuiltIn_Print_Area_3_1_1" localSheetId="1">#REF!</definedName>
    <definedName name="Excel_BuiltIn_Print_Area_3_1_1">#REF!</definedName>
    <definedName name="Excel_BuiltIn_Print_Area_3_1_1_1" localSheetId="3">#REF!</definedName>
    <definedName name="Excel_BuiltIn_Print_Area_3_1_1_1" localSheetId="2">#REF!</definedName>
    <definedName name="Excel_BuiltIn_Print_Area_3_1_1_1" localSheetId="1">#REF!</definedName>
    <definedName name="Excel_BuiltIn_Print_Area_3_1_1_1">#REF!</definedName>
    <definedName name="Excel_BuiltIn_Print_Area_4_1" localSheetId="3">#REF!</definedName>
    <definedName name="Excel_BuiltIn_Print_Area_4_1" localSheetId="2">#REF!</definedName>
    <definedName name="Excel_BuiltIn_Print_Area_4_1" localSheetId="1">#REF!</definedName>
    <definedName name="Excel_BuiltIn_Print_Area_4_1">#REF!</definedName>
    <definedName name="Excel_BuiltIn_Print_Area_5" localSheetId="3">#REF!</definedName>
    <definedName name="Excel_BuiltIn_Print_Area_5" localSheetId="2">#REF!</definedName>
    <definedName name="Excel_BuiltIn_Print_Area_5" localSheetId="1">#REF!</definedName>
    <definedName name="Excel_BuiltIn_Print_Area_5">#REF!</definedName>
    <definedName name="Excel_BuiltIn_Print_Area_6" localSheetId="3">#REF!</definedName>
    <definedName name="Excel_BuiltIn_Print_Area_6" localSheetId="2">#REF!</definedName>
    <definedName name="Excel_BuiltIn_Print_Area_6" localSheetId="1">#REF!</definedName>
    <definedName name="Excel_BuiltIn_Print_Area_6">#REF!</definedName>
    <definedName name="Excel_BuiltIn_Print_Area_6_1" localSheetId="3">#REF!</definedName>
    <definedName name="Excel_BuiltIn_Print_Area_6_1" localSheetId="2">#REF!</definedName>
    <definedName name="Excel_BuiltIn_Print_Area_6_1" localSheetId="1">#REF!</definedName>
    <definedName name="Excel_BuiltIn_Print_Area_6_1">#REF!</definedName>
    <definedName name="Excel_BuiltIn_Print_Area_6_1_1" localSheetId="3">#REF!</definedName>
    <definedName name="Excel_BuiltIn_Print_Area_6_1_1" localSheetId="2">#REF!</definedName>
    <definedName name="Excel_BuiltIn_Print_Area_6_1_1" localSheetId="1">#REF!</definedName>
    <definedName name="Excel_BuiltIn_Print_Area_6_1_1">#REF!</definedName>
    <definedName name="Excel_BuiltIn_Print_Area_7" localSheetId="3">#REF!</definedName>
    <definedName name="Excel_BuiltIn_Print_Area_7" localSheetId="2">#REF!</definedName>
    <definedName name="Excel_BuiltIn_Print_Area_7" localSheetId="1">#REF!</definedName>
    <definedName name="Excel_BuiltIn_Print_Area_7">#REF!</definedName>
    <definedName name="Excel_BuiltIn_Print_Area_7_1" localSheetId="3">#REF!</definedName>
    <definedName name="Excel_BuiltIn_Print_Area_7_1" localSheetId="2">#REF!</definedName>
    <definedName name="Excel_BuiltIn_Print_Area_7_1" localSheetId="1">#REF!</definedName>
    <definedName name="Excel_BuiltIn_Print_Area_7_1">#REF!</definedName>
    <definedName name="Excel_BuiltIn_Print_Area_7_1_5" localSheetId="3">#REF!</definedName>
    <definedName name="Excel_BuiltIn_Print_Area_7_1_5" localSheetId="2">#REF!</definedName>
    <definedName name="Excel_BuiltIn_Print_Area_7_1_5" localSheetId="1">#REF!</definedName>
    <definedName name="Excel_BuiltIn_Print_Area_7_1_5">#REF!</definedName>
    <definedName name="Excel_BuiltIn_Print_Area_7_1_6" localSheetId="3">#REF!</definedName>
    <definedName name="Excel_BuiltIn_Print_Area_7_1_6" localSheetId="2">#REF!</definedName>
    <definedName name="Excel_BuiltIn_Print_Area_7_1_6" localSheetId="1">#REF!</definedName>
    <definedName name="Excel_BuiltIn_Print_Area_7_1_6">#REF!</definedName>
    <definedName name="Excel_BuiltIn_Print_Area_7_1_7" localSheetId="3">#REF!</definedName>
    <definedName name="Excel_BuiltIn_Print_Area_7_1_7" localSheetId="2">#REF!</definedName>
    <definedName name="Excel_BuiltIn_Print_Area_7_1_7" localSheetId="1">#REF!</definedName>
    <definedName name="Excel_BuiltIn_Print_Area_7_1_7">#REF!</definedName>
    <definedName name="Excel_BuiltIn_Print_Area_7_1_8" localSheetId="3">#REF!</definedName>
    <definedName name="Excel_BuiltIn_Print_Area_7_1_8" localSheetId="2">#REF!</definedName>
    <definedName name="Excel_BuiltIn_Print_Area_7_1_8" localSheetId="1">#REF!</definedName>
    <definedName name="Excel_BuiltIn_Print_Area_7_1_8">#REF!</definedName>
    <definedName name="Excel_BuiltIn_Print_Area_8" localSheetId="3">#REF!</definedName>
    <definedName name="Excel_BuiltIn_Print_Area_8" localSheetId="2">#REF!</definedName>
    <definedName name="Excel_BuiltIn_Print_Area_8" localSheetId="1">#REF!</definedName>
    <definedName name="Excel_BuiltIn_Print_Area_8">#REF!</definedName>
    <definedName name="Excel_BuiltIn_Print_Area_8_1" localSheetId="3">#REF!</definedName>
    <definedName name="Excel_BuiltIn_Print_Area_8_1" localSheetId="2">#REF!</definedName>
    <definedName name="Excel_BuiltIn_Print_Area_8_1" localSheetId="1">#REF!</definedName>
    <definedName name="Excel_BuiltIn_Print_Area_8_1">#REF!</definedName>
    <definedName name="Excel_BuiltIn_Print_Area_8_1_5" localSheetId="3">#REF!</definedName>
    <definedName name="Excel_BuiltIn_Print_Area_8_1_5" localSheetId="2">#REF!</definedName>
    <definedName name="Excel_BuiltIn_Print_Area_8_1_5" localSheetId="1">#REF!</definedName>
    <definedName name="Excel_BuiltIn_Print_Area_8_1_5">#REF!</definedName>
    <definedName name="Excel_BuiltIn_Print_Area_8_1_6" localSheetId="3">#REF!</definedName>
    <definedName name="Excel_BuiltIn_Print_Area_8_1_6" localSheetId="2">#REF!</definedName>
    <definedName name="Excel_BuiltIn_Print_Area_8_1_6" localSheetId="1">#REF!</definedName>
    <definedName name="Excel_BuiltIn_Print_Area_8_1_6">#REF!</definedName>
    <definedName name="Excel_BuiltIn_Print_Area_8_1_7" localSheetId="3">#REF!</definedName>
    <definedName name="Excel_BuiltIn_Print_Area_8_1_7" localSheetId="2">#REF!</definedName>
    <definedName name="Excel_BuiltIn_Print_Area_8_1_7" localSheetId="1">#REF!</definedName>
    <definedName name="Excel_BuiltIn_Print_Area_8_1_7">#REF!</definedName>
    <definedName name="Excel_BuiltIn_Print_Area_8_1_8" localSheetId="3">#REF!</definedName>
    <definedName name="Excel_BuiltIn_Print_Area_8_1_8" localSheetId="2">#REF!</definedName>
    <definedName name="Excel_BuiltIn_Print_Area_8_1_8" localSheetId="1">#REF!</definedName>
    <definedName name="Excel_BuiltIn_Print_Area_8_1_8">#REF!</definedName>
    <definedName name="Excel_BuiltIn_Print_Area_9" localSheetId="3">#REF!</definedName>
    <definedName name="Excel_BuiltIn_Print_Area_9" localSheetId="2">#REF!</definedName>
    <definedName name="Excel_BuiltIn_Print_Area_9" localSheetId="1">#REF!</definedName>
    <definedName name="Excel_BuiltIn_Print_Area_9">#REF!</definedName>
    <definedName name="Excel_BuiltIn_Print_Area_9_1" localSheetId="3">#REF!</definedName>
    <definedName name="Excel_BuiltIn_Print_Area_9_1" localSheetId="2">#REF!</definedName>
    <definedName name="Excel_BuiltIn_Print_Area_9_1" localSheetId="1">#REF!</definedName>
    <definedName name="Excel_BuiltIn_Print_Area_9_1">#REF!</definedName>
    <definedName name="Excel_BuiltIn_Print_Titles_1_1" localSheetId="3">#REF!</definedName>
    <definedName name="Excel_BuiltIn_Print_Titles_1_1" localSheetId="2">#REF!</definedName>
    <definedName name="Excel_BuiltIn_Print_Titles_1_1" localSheetId="1">#REF!</definedName>
    <definedName name="Excel_BuiltIn_Print_Titles_1_1">#REF!</definedName>
    <definedName name="Excel_BuiltIn_Print_Titles_1_1_1" localSheetId="3">#REF!</definedName>
    <definedName name="Excel_BuiltIn_Print_Titles_1_1_1" localSheetId="2">#REF!</definedName>
    <definedName name="Excel_BuiltIn_Print_Titles_1_1_1" localSheetId="1">#REF!</definedName>
    <definedName name="Excel_BuiltIn_Print_Titles_1_1_1">#REF!</definedName>
    <definedName name="Excel_BuiltIn_Print_Titles_10" localSheetId="3">#REF!</definedName>
    <definedName name="Excel_BuiltIn_Print_Titles_10" localSheetId="2">#REF!</definedName>
    <definedName name="Excel_BuiltIn_Print_Titles_10" localSheetId="1">#REF!</definedName>
    <definedName name="Excel_BuiltIn_Print_Titles_10">#REF!</definedName>
    <definedName name="Excel_BuiltIn_Print_Titles_11" localSheetId="3">#REF!</definedName>
    <definedName name="Excel_BuiltIn_Print_Titles_11" localSheetId="2">#REF!</definedName>
    <definedName name="Excel_BuiltIn_Print_Titles_11" localSheetId="1">#REF!</definedName>
    <definedName name="Excel_BuiltIn_Print_Titles_11">#REF!</definedName>
    <definedName name="Excel_BuiltIn_Print_Titles_2_1" localSheetId="3">#REF!</definedName>
    <definedName name="Excel_BuiltIn_Print_Titles_2_1" localSheetId="2">#REF!</definedName>
    <definedName name="Excel_BuiltIn_Print_Titles_2_1" localSheetId="1">#REF!</definedName>
    <definedName name="Excel_BuiltIn_Print_Titles_2_1">#REF!</definedName>
    <definedName name="Excel_BuiltIn_Print_Titles_3" localSheetId="3">#REF!</definedName>
    <definedName name="Excel_BuiltIn_Print_Titles_3" localSheetId="2">#REF!</definedName>
    <definedName name="Excel_BuiltIn_Print_Titles_3" localSheetId="1">#REF!</definedName>
    <definedName name="Excel_BuiltIn_Print_Titles_3">#REF!</definedName>
    <definedName name="Excel_BuiltIn_Print_Titles_3_1" localSheetId="3">#REF!</definedName>
    <definedName name="Excel_BuiltIn_Print_Titles_3_1" localSheetId="2">#REF!</definedName>
    <definedName name="Excel_BuiltIn_Print_Titles_3_1" localSheetId="1">#REF!</definedName>
    <definedName name="Excel_BuiltIn_Print_Titles_3_1">#REF!</definedName>
    <definedName name="Excel_BuiltIn_Print_Titles_4_1" localSheetId="3">#REF!</definedName>
    <definedName name="Excel_BuiltIn_Print_Titles_4_1" localSheetId="2">#REF!</definedName>
    <definedName name="Excel_BuiltIn_Print_Titles_4_1" localSheetId="1">#REF!</definedName>
    <definedName name="Excel_BuiltIn_Print_Titles_4_1">#REF!</definedName>
    <definedName name="Excel_BuiltIn_Print_Titles_5" localSheetId="3">#REF!</definedName>
    <definedName name="Excel_BuiltIn_Print_Titles_5" localSheetId="2">#REF!</definedName>
    <definedName name="Excel_BuiltIn_Print_Titles_5" localSheetId="1">#REF!</definedName>
    <definedName name="Excel_BuiltIn_Print_Titles_5">#REF!</definedName>
    <definedName name="Excel_BuiltIn_Print_Titles_6" localSheetId="3">#REF!</definedName>
    <definedName name="Excel_BuiltIn_Print_Titles_6" localSheetId="2">#REF!</definedName>
    <definedName name="Excel_BuiltIn_Print_Titles_6" localSheetId="1">#REF!</definedName>
    <definedName name="Excel_BuiltIn_Print_Titles_6">#REF!</definedName>
    <definedName name="Excel_BuiltIn_Print_Titles_6_1" localSheetId="3">#REF!</definedName>
    <definedName name="Excel_BuiltIn_Print_Titles_6_1" localSheetId="2">#REF!</definedName>
    <definedName name="Excel_BuiltIn_Print_Titles_6_1" localSheetId="1">#REF!</definedName>
    <definedName name="Excel_BuiltIn_Print_Titles_6_1">#REF!</definedName>
    <definedName name="Excel_BuiltIn_Print_Titles_7" localSheetId="3">#REF!</definedName>
    <definedName name="Excel_BuiltIn_Print_Titles_7" localSheetId="2">#REF!</definedName>
    <definedName name="Excel_BuiltIn_Print_Titles_7" localSheetId="1">#REF!</definedName>
    <definedName name="Excel_BuiltIn_Print_Titles_7">#REF!</definedName>
    <definedName name="Excel_BuiltIn_Print_Titles_8" localSheetId="3">#REF!</definedName>
    <definedName name="Excel_BuiltIn_Print_Titles_8" localSheetId="2">#REF!</definedName>
    <definedName name="Excel_BuiltIn_Print_Titles_8" localSheetId="1">#REF!</definedName>
    <definedName name="Excel_BuiltIn_Print_Titles_8">#REF!</definedName>
    <definedName name="Excel_BuiltIn_Print_Titles_9" localSheetId="3">#REF!</definedName>
    <definedName name="Excel_BuiltIn_Print_Titles_9" localSheetId="2">#REF!</definedName>
    <definedName name="Excel_BuiltIn_Print_Titles_9" localSheetId="1">#REF!</definedName>
    <definedName name="Excel_BuiltIn_Print_Titles_9">#REF!</definedName>
    <definedName name="EXT" localSheetId="3" hidden="1">#REF!</definedName>
    <definedName name="EXT" localSheetId="2" hidden="1">#REF!</definedName>
    <definedName name="EXT" localSheetId="1" hidden="1">#REF!</definedName>
    <definedName name="EXT" hidden="1">#REF!</definedName>
    <definedName name="_xlnm.Extract" localSheetId="3">#REF!</definedName>
    <definedName name="_xlnm.Extract" localSheetId="2">#REF!</definedName>
    <definedName name="_xlnm.Extract" localSheetId="1">#REF!</definedName>
    <definedName name="_xlnm.Extract">#REF!</definedName>
    <definedName name="FACTOR">[19]faktor!$C$14:$J$22</definedName>
    <definedName name="fall" localSheetId="3" hidden="1">#REF!</definedName>
    <definedName name="fall" localSheetId="2" hidden="1">#REF!</definedName>
    <definedName name="fall" localSheetId="1" hidden="1">#REF!</definedName>
    <definedName name="fall" hidden="1">#REF!</definedName>
    <definedName name="fb" localSheetId="3" hidden="1">#REF!</definedName>
    <definedName name="fb" localSheetId="2" hidden="1">#REF!</definedName>
    <definedName name="fb" localSheetId="1" hidden="1">#REF!</definedName>
    <definedName name="fb" hidden="1">#REF!</definedName>
    <definedName name="FCode" localSheetId="3" hidden="1">#REF!</definedName>
    <definedName name="FCode" localSheetId="2" hidden="1">#REF!</definedName>
    <definedName name="FCode" localSheetId="1" hidden="1">#REF!</definedName>
    <definedName name="FCode" hidden="1">#REF!</definedName>
    <definedName name="fff" localSheetId="3" hidden="1">{#N/A,#N/A,FALSE,"SUM_Prop";#N/A,#N/A,FALSE,"PROCESS-eng";#N/A,#N/A,FALSE,"PROCESS-com";#N/A,#N/A,FALSE,"INST-eng";#N/A,#N/A,FALSE,"INST-com"}</definedName>
    <definedName name="fff" localSheetId="2" hidden="1">{#N/A,#N/A,FALSE,"SUM_Prop";#N/A,#N/A,FALSE,"PROCESS-eng";#N/A,#N/A,FALSE,"PROCESS-com";#N/A,#N/A,FALSE,"INST-eng";#N/A,#N/A,FALSE,"INST-com"}</definedName>
    <definedName name="fff" localSheetId="1" hidden="1">{#N/A,#N/A,FALSE,"SUM_Prop";#N/A,#N/A,FALSE,"PROCESS-eng";#N/A,#N/A,FALSE,"PROCESS-com";#N/A,#N/A,FALSE,"INST-eng";#N/A,#N/A,FALSE,"INST-com"}</definedName>
    <definedName name="fff" hidden="1">{#N/A,#N/A,FALSE,"SUM_Prop";#N/A,#N/A,FALSE,"PROCESS-eng";#N/A,#N/A,FALSE,"PROCESS-com";#N/A,#N/A,FALSE,"INST-eng";#N/A,#N/A,FALSE,"INST-com"}</definedName>
    <definedName name="fgff" localSheetId="3" hidden="1">{#N/A,#N/A,TRUE,"SUM";#N/A,#N/A,TRUE,"EE";#N/A,#N/A,TRUE,"AC";#N/A,#N/A,TRUE,"SN"}</definedName>
    <definedName name="fgff" localSheetId="2" hidden="1">{#N/A,#N/A,TRUE,"SUM";#N/A,#N/A,TRUE,"EE";#N/A,#N/A,TRUE,"AC";#N/A,#N/A,TRUE,"SN"}</definedName>
    <definedName name="fgff" localSheetId="1" hidden="1">{#N/A,#N/A,TRUE,"SUM";#N/A,#N/A,TRUE,"EE";#N/A,#N/A,TRUE,"AC";#N/A,#N/A,TRUE,"SN"}</definedName>
    <definedName name="fgff" hidden="1">{#N/A,#N/A,TRUE,"SUM";#N/A,#N/A,TRUE,"EE";#N/A,#N/A,TRUE,"AC";#N/A,#N/A,TRUE,"SN"}</definedName>
    <definedName name="fghhh" localSheetId="3" hidden="1">{"'Sheet1'!$A$1"}</definedName>
    <definedName name="fghhh" localSheetId="2" hidden="1">{"'Sheet1'!$A$1"}</definedName>
    <definedName name="fghhh" localSheetId="1" hidden="1">{"'Sheet1'!$A$1"}</definedName>
    <definedName name="fghhh" hidden="1">{"'Sheet1'!$A$1"}</definedName>
    <definedName name="fgjf" localSheetId="3" hidden="1">{"'Sheet1'!$A$1"}</definedName>
    <definedName name="fgjf" localSheetId="2" hidden="1">{"'Sheet1'!$A$1"}</definedName>
    <definedName name="fgjf" localSheetId="1" hidden="1">{"'Sheet1'!$A$1"}</definedName>
    <definedName name="fgjf" hidden="1">{"'Sheet1'!$A$1"}</definedName>
    <definedName name="fgjfj" localSheetId="3" hidden="1">{"'Sheet1'!$A$1"}</definedName>
    <definedName name="fgjfj" localSheetId="2" hidden="1">{"'Sheet1'!$A$1"}</definedName>
    <definedName name="fgjfj" localSheetId="1" hidden="1">{"'Sheet1'!$A$1"}</definedName>
    <definedName name="fgjfj" hidden="1">{"'Sheet1'!$A$1"}</definedName>
    <definedName name="FH" localSheetId="3" hidden="1">{#N/A,#N/A,FALSE,"CCTV"}</definedName>
    <definedName name="FH" localSheetId="2" hidden="1">{#N/A,#N/A,FALSE,"CCTV"}</definedName>
    <definedName name="FH" localSheetId="1" hidden="1">{#N/A,#N/A,FALSE,"CCTV"}</definedName>
    <definedName name="FH" hidden="1">{#N/A,#N/A,FALSE,"CCTV"}</definedName>
    <definedName name="fhg" localSheetId="3" hidden="1">{#N/A,#N/A,FALSE,"REK";#N/A,#N/A,FALSE,"Bq-ARS"}</definedName>
    <definedName name="fhg" localSheetId="2" hidden="1">{#N/A,#N/A,FALSE,"REK";#N/A,#N/A,FALSE,"Bq-ARS"}</definedName>
    <definedName name="fhg" localSheetId="1" hidden="1">{#N/A,#N/A,FALSE,"REK";#N/A,#N/A,FALSE,"Bq-ARS"}</definedName>
    <definedName name="fhg" hidden="1">{#N/A,#N/A,FALSE,"REK";#N/A,#N/A,FALSE,"Bq-ARS"}</definedName>
    <definedName name="fhhh" localSheetId="3" hidden="1">{"'Sheet1'!$A$1"}</definedName>
    <definedName name="fhhh" localSheetId="2" hidden="1">{"'Sheet1'!$A$1"}</definedName>
    <definedName name="fhhh" localSheetId="1" hidden="1">{"'Sheet1'!$A$1"}</definedName>
    <definedName name="fhhh" hidden="1">{"'Sheet1'!$A$1"}</definedName>
    <definedName name="fill" localSheetId="3" hidden="1">[28]RAB!#REF!</definedName>
    <definedName name="fill" localSheetId="2" hidden="1">[28]RAB!#REF!</definedName>
    <definedName name="fill" localSheetId="1" hidden="1">[28]RAB!#REF!</definedName>
    <definedName name="fill" hidden="1">[28]RAB!#REF!</definedName>
    <definedName name="fill2" localSheetId="3" hidden="1">#REF!</definedName>
    <definedName name="fill2" localSheetId="2" hidden="1">#REF!</definedName>
    <definedName name="fill2" localSheetId="1" hidden="1">#REF!</definedName>
    <definedName name="fill2" hidden="1">#REF!</definedName>
    <definedName name="fill9" localSheetId="3" hidden="1">#REF!</definedName>
    <definedName name="fill9" localSheetId="2" hidden="1">#REF!</definedName>
    <definedName name="fill9" localSheetId="1" hidden="1">#REF!</definedName>
    <definedName name="fill9" hidden="1">#REF!</definedName>
    <definedName name="FILLL" localSheetId="3" hidden="1">#REF!</definedName>
    <definedName name="FILLL" localSheetId="2" hidden="1">#REF!</definedName>
    <definedName name="FILLL" localSheetId="1" hidden="1">#REF!</definedName>
    <definedName name="FILLL" hidden="1">#REF!</definedName>
    <definedName name="fj" localSheetId="3" hidden="1">{#N/A,#N/A,FALSE,"CCTV"}</definedName>
    <definedName name="fj" localSheetId="2" hidden="1">{#N/A,#N/A,FALSE,"CCTV"}</definedName>
    <definedName name="fj" localSheetId="1" hidden="1">{#N/A,#N/A,FALSE,"CCTV"}</definedName>
    <definedName name="fj" hidden="1">{#N/A,#N/A,FALSE,"CCTV"}</definedName>
    <definedName name="fjkk" localSheetId="3" hidden="1">{"'Sheet1'!$A$1"}</definedName>
    <definedName name="fjkk" localSheetId="2" hidden="1">{"'Sheet1'!$A$1"}</definedName>
    <definedName name="fjkk" localSheetId="1" hidden="1">{"'Sheet1'!$A$1"}</definedName>
    <definedName name="fjkk" hidden="1">{"'Sheet1'!$A$1"}</definedName>
    <definedName name="fjr" localSheetId="3" hidden="1">{"'Sheet1'!$A$1"}</definedName>
    <definedName name="fjr" localSheetId="2" hidden="1">{"'Sheet1'!$A$1"}</definedName>
    <definedName name="fjr" localSheetId="1" hidden="1">{"'Sheet1'!$A$1"}</definedName>
    <definedName name="fjr" hidden="1">{"'Sheet1'!$A$1"}</definedName>
    <definedName name="fjt" localSheetId="3" hidden="1">{"'Sheet1'!$A$1"}</definedName>
    <definedName name="fjt" localSheetId="2" hidden="1">{"'Sheet1'!$A$1"}</definedName>
    <definedName name="fjt" localSheetId="1" hidden="1">{"'Sheet1'!$A$1"}</definedName>
    <definedName name="fjt" hidden="1">{"'Sheet1'!$A$1"}</definedName>
    <definedName name="fkieifi" hidden="1">[27]H.Satuan!$C$106:$P$132</definedName>
    <definedName name="FP" localSheetId="3" hidden="1">{#N/A,#N/A,FALSE,"CCTV"}</definedName>
    <definedName name="FP" localSheetId="2" hidden="1">{#N/A,#N/A,FALSE,"CCTV"}</definedName>
    <definedName name="FP" localSheetId="1" hidden="1">{#N/A,#N/A,FALSE,"CCTV"}</definedName>
    <definedName name="FP" hidden="1">{#N/A,#N/A,FALSE,"CCTV"}</definedName>
    <definedName name="ftgj" localSheetId="3" hidden="1">{"'Sheet1'!$A$1"}</definedName>
    <definedName name="ftgj" localSheetId="2" hidden="1">{"'Sheet1'!$A$1"}</definedName>
    <definedName name="ftgj" localSheetId="1" hidden="1">{"'Sheet1'!$A$1"}</definedName>
    <definedName name="ftgj" hidden="1">{"'Sheet1'!$A$1"}</definedName>
    <definedName name="ftiyio" localSheetId="3" hidden="1">{"'Sheet1'!$A$1"}</definedName>
    <definedName name="ftiyio" localSheetId="2" hidden="1">{"'Sheet1'!$A$1"}</definedName>
    <definedName name="ftiyio" localSheetId="1" hidden="1">{"'Sheet1'!$A$1"}</definedName>
    <definedName name="ftiyio" hidden="1">{"'Sheet1'!$A$1"}</definedName>
    <definedName name="FUEL">[19]index!$G$13:$J$24</definedName>
    <definedName name="FZSDG" localSheetId="3" hidden="1">'[29]RAB AR&amp;STR'!#REF!</definedName>
    <definedName name="FZSDG" localSheetId="2" hidden="1">'[29]RAB AR&amp;STR'!#REF!</definedName>
    <definedName name="FZSDG" localSheetId="1" hidden="1">'[29]RAB AR&amp;STR'!#REF!</definedName>
    <definedName name="FZSDG" hidden="1">'[29]RAB AR&amp;STR'!#REF!</definedName>
    <definedName name="GAKWEITUAE" localSheetId="3" hidden="1">#REF!</definedName>
    <definedName name="GAKWEITUAE" localSheetId="2" hidden="1">#REF!</definedName>
    <definedName name="GAKWEITUAE" localSheetId="1" hidden="1">#REF!</definedName>
    <definedName name="GAKWEITUAE" hidden="1">#REF!</definedName>
    <definedName name="gdnh" localSheetId="3" hidden="1">{#N/A,#N/A,FALSE,"REK";#N/A,#N/A,FALSE,"rab"}</definedName>
    <definedName name="gdnh" localSheetId="2" hidden="1">{#N/A,#N/A,FALSE,"REK";#N/A,#N/A,FALSE,"rab"}</definedName>
    <definedName name="gdnh" localSheetId="1" hidden="1">{#N/A,#N/A,FALSE,"REK";#N/A,#N/A,FALSE,"rab"}</definedName>
    <definedName name="gdnh" hidden="1">{#N/A,#N/A,FALSE,"REK";#N/A,#N/A,FALSE,"rab"}</definedName>
    <definedName name="gethh" localSheetId="3" hidden="1">{"'Sheet1'!$A$1"}</definedName>
    <definedName name="gethh" localSheetId="2" hidden="1">{"'Sheet1'!$A$1"}</definedName>
    <definedName name="gethh" localSheetId="1" hidden="1">{"'Sheet1'!$A$1"}</definedName>
    <definedName name="gethh" hidden="1">{"'Sheet1'!$A$1"}</definedName>
    <definedName name="gf" hidden="1">[30]H.Satuan!$CF$82</definedName>
    <definedName name="gfbhyr" localSheetId="3" hidden="1">{"'Sheet1'!$A$1"}</definedName>
    <definedName name="gfbhyr" localSheetId="2" hidden="1">{"'Sheet1'!$A$1"}</definedName>
    <definedName name="gfbhyr" localSheetId="1" hidden="1">{"'Sheet1'!$A$1"}</definedName>
    <definedName name="gfbhyr" hidden="1">{"'Sheet1'!$A$1"}</definedName>
    <definedName name="GFF" hidden="1">[31]SEX!$P$7:$P$7</definedName>
    <definedName name="GFH" localSheetId="3" hidden="1">#REF!</definedName>
    <definedName name="GFH" localSheetId="2" hidden="1">#REF!</definedName>
    <definedName name="GFH" localSheetId="1" hidden="1">#REF!</definedName>
    <definedName name="GFH" hidden="1">#REF!</definedName>
    <definedName name="gfhh" localSheetId="3" hidden="1">{"'Sheet1'!$A$1"}</definedName>
    <definedName name="gfhh" localSheetId="2" hidden="1">{"'Sheet1'!$A$1"}</definedName>
    <definedName name="gfhh" localSheetId="1" hidden="1">{"'Sheet1'!$A$1"}</definedName>
    <definedName name="gfhh" hidden="1">{"'Sheet1'!$A$1"}</definedName>
    <definedName name="gfj" localSheetId="3" hidden="1">{"'Sheet1'!$A$1"}</definedName>
    <definedName name="gfj" localSheetId="2" hidden="1">{"'Sheet1'!$A$1"}</definedName>
    <definedName name="gfj" localSheetId="1" hidden="1">{"'Sheet1'!$A$1"}</definedName>
    <definedName name="gfj" hidden="1">{"'Sheet1'!$A$1"}</definedName>
    <definedName name="gfjr" localSheetId="3" hidden="1">{"'Sheet1'!$A$1"}</definedName>
    <definedName name="gfjr" localSheetId="2" hidden="1">{"'Sheet1'!$A$1"}</definedName>
    <definedName name="gfjr" localSheetId="1" hidden="1">{"'Sheet1'!$A$1"}</definedName>
    <definedName name="gfjr" hidden="1">{"'Sheet1'!$A$1"}</definedName>
    <definedName name="gfthhh" localSheetId="3" hidden="1">{"'Sheet1'!$A$1"}</definedName>
    <definedName name="gfthhh" localSheetId="2" hidden="1">{"'Sheet1'!$A$1"}</definedName>
    <definedName name="gfthhh" localSheetId="1" hidden="1">{"'Sheet1'!$A$1"}</definedName>
    <definedName name="gfthhh" hidden="1">{"'Sheet1'!$A$1"}</definedName>
    <definedName name="ghjj" localSheetId="3" hidden="1">{"'Sheet1'!$A$1"}</definedName>
    <definedName name="ghjj" localSheetId="2" hidden="1">{"'Sheet1'!$A$1"}</definedName>
    <definedName name="ghjj" localSheetId="1" hidden="1">{"'Sheet1'!$A$1"}</definedName>
    <definedName name="ghjj" hidden="1">{"'Sheet1'!$A$1"}</definedName>
    <definedName name="ghkm" localSheetId="3" hidden="1">{"'Sheet1'!$A$1"}</definedName>
    <definedName name="ghkm" localSheetId="2" hidden="1">{"'Sheet1'!$A$1"}</definedName>
    <definedName name="ghkm" localSheetId="1" hidden="1">{"'Sheet1'!$A$1"}</definedName>
    <definedName name="ghkm" hidden="1">{"'Sheet1'!$A$1"}</definedName>
    <definedName name="gj" localSheetId="3" hidden="1">{"'Sheet1'!$A$1"}</definedName>
    <definedName name="gj" localSheetId="2" hidden="1">{"'Sheet1'!$A$1"}</definedName>
    <definedName name="gj" localSheetId="1" hidden="1">{"'Sheet1'!$A$1"}</definedName>
    <definedName name="gj" hidden="1">{"'Sheet1'!$A$1"}</definedName>
    <definedName name="gjggg" localSheetId="3" hidden="1">{"'Sheet1'!$A$1"}</definedName>
    <definedName name="gjggg" localSheetId="2" hidden="1">{"'Sheet1'!$A$1"}</definedName>
    <definedName name="gjggg" localSheetId="1" hidden="1">{"'Sheet1'!$A$1"}</definedName>
    <definedName name="gjggg" hidden="1">{"'Sheet1'!$A$1"}</definedName>
    <definedName name="gjgj" localSheetId="3" hidden="1">{"'Sheet1'!$A$1"}</definedName>
    <definedName name="gjgj" localSheetId="2" hidden="1">{"'Sheet1'!$A$1"}</definedName>
    <definedName name="gjgj" localSheetId="1" hidden="1">{"'Sheet1'!$A$1"}</definedName>
    <definedName name="gjgj" hidden="1">{"'Sheet1'!$A$1"}</definedName>
    <definedName name="GO" localSheetId="3" hidden="1">{#N/A,#N/A,FALSE,"CCTV"}</definedName>
    <definedName name="GO" localSheetId="2" hidden="1">{#N/A,#N/A,FALSE,"CCTV"}</definedName>
    <definedName name="GO" localSheetId="1" hidden="1">{#N/A,#N/A,FALSE,"CCTV"}</definedName>
    <definedName name="GO" hidden="1">{#N/A,#N/A,FALSE,"CCTV"}</definedName>
    <definedName name="gogon" hidden="1">'[32]Master 1.0'!$K$203:$CX$203</definedName>
    <definedName name="GP" localSheetId="3" hidden="1">{#N/A,#N/A,FALSE,"CCTV"}</definedName>
    <definedName name="GP" localSheetId="2" hidden="1">{#N/A,#N/A,FALSE,"CCTV"}</definedName>
    <definedName name="GP" localSheetId="1" hidden="1">{#N/A,#N/A,FALSE,"CCTV"}</definedName>
    <definedName name="GP" hidden="1">{#N/A,#N/A,FALSE,"CCTV"}</definedName>
    <definedName name="grg" localSheetId="3" hidden="1">{"'Sheet1'!$A$1"}</definedName>
    <definedName name="grg" localSheetId="2" hidden="1">{"'Sheet1'!$A$1"}</definedName>
    <definedName name="grg" localSheetId="1" hidden="1">{"'Sheet1'!$A$1"}</definedName>
    <definedName name="grg" hidden="1">{"'Sheet1'!$A$1"}</definedName>
    <definedName name="GS" localSheetId="3" hidden="1">{#N/A,#N/A,FALSE,"CCTV"}</definedName>
    <definedName name="GS" localSheetId="2" hidden="1">{#N/A,#N/A,FALSE,"CCTV"}</definedName>
    <definedName name="GS" localSheetId="1" hidden="1">{#N/A,#N/A,FALSE,"CCTV"}</definedName>
    <definedName name="GS" hidden="1">{#N/A,#N/A,FALSE,"CCTV"}</definedName>
    <definedName name="GW" localSheetId="3" hidden="1">{#N/A,#N/A,FALSE,"CCTV"}</definedName>
    <definedName name="GW" localSheetId="2" hidden="1">{#N/A,#N/A,FALSE,"CCTV"}</definedName>
    <definedName name="GW" localSheetId="1" hidden="1">{#N/A,#N/A,FALSE,"CCTV"}</definedName>
    <definedName name="GW" hidden="1">{#N/A,#N/A,FALSE,"CCTV"}</definedName>
    <definedName name="gwwr" localSheetId="3" hidden="1">{"'Sheet1'!$A$1"}</definedName>
    <definedName name="gwwr" localSheetId="2" hidden="1">{"'Sheet1'!$A$1"}</definedName>
    <definedName name="gwwr" localSheetId="1" hidden="1">{"'Sheet1'!$A$1"}</definedName>
    <definedName name="gwwr" hidden="1">{"'Sheet1'!$A$1"}</definedName>
    <definedName name="GX" localSheetId="3" hidden="1">{#N/A,#N/A,FALSE,"CCTV"}</definedName>
    <definedName name="GX" localSheetId="2" hidden="1">{#N/A,#N/A,FALSE,"CCTV"}</definedName>
    <definedName name="GX" localSheetId="1" hidden="1">{#N/A,#N/A,FALSE,"CCTV"}</definedName>
    <definedName name="GX" hidden="1">{#N/A,#N/A,FALSE,"CCTV"}</definedName>
    <definedName name="GY" localSheetId="3" hidden="1">{#N/A,#N/A,FALSE,"CCTV"}</definedName>
    <definedName name="GY" localSheetId="2" hidden="1">{#N/A,#N/A,FALSE,"CCTV"}</definedName>
    <definedName name="GY" localSheetId="1" hidden="1">{#N/A,#N/A,FALSE,"CCTV"}</definedName>
    <definedName name="GY" hidden="1">{#N/A,#N/A,FALSE,"CCTV"}</definedName>
    <definedName name="GZ" localSheetId="3" hidden="1">{#N/A,#N/A,FALSE,"CCTV"}</definedName>
    <definedName name="GZ" localSheetId="2" hidden="1">{#N/A,#N/A,FALSE,"CCTV"}</definedName>
    <definedName name="GZ" localSheetId="1" hidden="1">{#N/A,#N/A,FALSE,"CCTV"}</definedName>
    <definedName name="GZ" hidden="1">{#N/A,#N/A,FALSE,"CCTV"}</definedName>
    <definedName name="h.keptukang" localSheetId="3">#REF!</definedName>
    <definedName name="h.keptukang" localSheetId="2">#REF!</definedName>
    <definedName name="h.keptukang" localSheetId="1">#REF!</definedName>
    <definedName name="h.keptukang">#REF!</definedName>
    <definedName name="h.mandor" localSheetId="3">#REF!</definedName>
    <definedName name="h.mandor" localSheetId="2">#REF!</definedName>
    <definedName name="h.mandor" localSheetId="1">#REF!</definedName>
    <definedName name="h.mandor">#REF!</definedName>
    <definedName name="h.pekerja" localSheetId="3">#REF!</definedName>
    <definedName name="h.pekerja" localSheetId="2">#REF!</definedName>
    <definedName name="h.pekerja" localSheetId="1">#REF!</definedName>
    <definedName name="h.pekerja">#REF!</definedName>
    <definedName name="h.tukang" localSheetId="3">#REF!</definedName>
    <definedName name="h.tukang" localSheetId="2">#REF!</definedName>
    <definedName name="h.tukang" localSheetId="1">#REF!</definedName>
    <definedName name="h.tukang">#REF!</definedName>
    <definedName name="harga" localSheetId="3">'[33]bill 3.9'!#REF!</definedName>
    <definedName name="harga" localSheetId="2">'[33]bill 3.9'!#REF!</definedName>
    <definedName name="harga" localSheetId="1">'[33]bill 3.9'!#REF!</definedName>
    <definedName name="harga">'[33]bill 3.9'!#REF!</definedName>
    <definedName name="hbj" localSheetId="3" hidden="1">{#N/A,#N/A,FALSE,"CCTV"}</definedName>
    <definedName name="hbj" localSheetId="2" hidden="1">{#N/A,#N/A,FALSE,"CCTV"}</definedName>
    <definedName name="hbj" localSheetId="1" hidden="1">{#N/A,#N/A,FALSE,"CCTV"}</definedName>
    <definedName name="hbj" hidden="1">{#N/A,#N/A,FALSE,"CCTV"}</definedName>
    <definedName name="hfd" localSheetId="3" hidden="1">#REF!</definedName>
    <definedName name="hfd" localSheetId="2" hidden="1">#REF!</definedName>
    <definedName name="hfd" localSheetId="1" hidden="1">#REF!</definedName>
    <definedName name="hfd" hidden="1">#REF!</definedName>
    <definedName name="hfy" localSheetId="3" hidden="1">#REF!</definedName>
    <definedName name="hfy" localSheetId="2" hidden="1">#REF!</definedName>
    <definedName name="hfy" localSheetId="1" hidden="1">#REF!</definedName>
    <definedName name="hfy" hidden="1">#REF!</definedName>
    <definedName name="HG" localSheetId="3" hidden="1">{#N/A,#N/A,FALSE,"CCTV"}</definedName>
    <definedName name="HG" localSheetId="2" hidden="1">{#N/A,#N/A,FALSE,"CCTV"}</definedName>
    <definedName name="HG" localSheetId="1" hidden="1">{#N/A,#N/A,FALSE,"CCTV"}</definedName>
    <definedName name="HG" hidden="1">{#N/A,#N/A,FALSE,"CCTV"}</definedName>
    <definedName name="hgjj" localSheetId="3" hidden="1">{"'Sheet1'!$A$1"}</definedName>
    <definedName name="hgjj" localSheetId="2" hidden="1">{"'Sheet1'!$A$1"}</definedName>
    <definedName name="hgjj" localSheetId="1" hidden="1">{"'Sheet1'!$A$1"}</definedName>
    <definedName name="hgjj" hidden="1">{"'Sheet1'!$A$1"}</definedName>
    <definedName name="HH" localSheetId="3" hidden="1">{"'Sheet1'!$A$1"}</definedName>
    <definedName name="HH" localSheetId="2" hidden="1">{"'Sheet1'!$A$1"}</definedName>
    <definedName name="HH" localSheetId="1" hidden="1">{"'Sheet1'!$A$1"}</definedName>
    <definedName name="HH" hidden="1">{"'Sheet1'!$A$1"}</definedName>
    <definedName name="hhh" localSheetId="3" hidden="1">{#N/A,#N/A,FALSE,"Chi tiÆt"}</definedName>
    <definedName name="hhh" localSheetId="2" hidden="1">{#N/A,#N/A,FALSE,"Chi tiÆt"}</definedName>
    <definedName name="hhh" localSheetId="1" hidden="1">{#N/A,#N/A,FALSE,"Chi tiÆt"}</definedName>
    <definedName name="hhh" hidden="1">{#N/A,#N/A,FALSE,"Chi tiÆt"}</definedName>
    <definedName name="HiddenRows" localSheetId="3" hidden="1">#REF!</definedName>
    <definedName name="HiddenRows" localSheetId="2" hidden="1">#REF!</definedName>
    <definedName name="HiddenRows" localSheetId="1" hidden="1">#REF!</definedName>
    <definedName name="HiddenRows" hidden="1">#REF!</definedName>
    <definedName name="hjy" localSheetId="3" hidden="1">{"'Sheet1'!$A$1"}</definedName>
    <definedName name="hjy" localSheetId="2" hidden="1">{"'Sheet1'!$A$1"}</definedName>
    <definedName name="hjy" localSheetId="1" hidden="1">{"'Sheet1'!$A$1"}</definedName>
    <definedName name="hjy" hidden="1">{"'Sheet1'!$A$1"}</definedName>
    <definedName name="HQ" localSheetId="3" hidden="1">{#N/A,#N/A,FALSE,"CCTV"}</definedName>
    <definedName name="HQ" localSheetId="2" hidden="1">{#N/A,#N/A,FALSE,"CCTV"}</definedName>
    <definedName name="HQ" localSheetId="1" hidden="1">{#N/A,#N/A,FALSE,"CCTV"}</definedName>
    <definedName name="HQ" hidden="1">{#N/A,#N/A,FALSE,"CCTV"}</definedName>
    <definedName name="hthjhj" localSheetId="3" hidden="1">{"'Sheet1'!$A$1"}</definedName>
    <definedName name="hthjhj" localSheetId="2" hidden="1">{"'Sheet1'!$A$1"}</definedName>
    <definedName name="hthjhj" localSheetId="1" hidden="1">{"'Sheet1'!$A$1"}</definedName>
    <definedName name="hthjhj" hidden="1">{"'Sheet1'!$A$1"}</definedName>
    <definedName name="HTML_CodePage" hidden="1">1252</definedName>
    <definedName name="HTML_Control" localSheetId="3" hidden="1">{"'Sheet1'!$A$1"}</definedName>
    <definedName name="HTML_Control" localSheetId="2" hidden="1">{"'Sheet1'!$A$1"}</definedName>
    <definedName name="HTML_Control" localSheetId="1" hidden="1">{"'Sheet1'!$A$1"}</definedName>
    <definedName name="HTML_Control" hidden="1">{"'Sheet1'!$A$1"}</definedName>
    <definedName name="HTML_Description" hidden="1">""</definedName>
    <definedName name="HTML_Email" hidden="1">""</definedName>
    <definedName name="HTML_Header" hidden="1">"Sheet1"</definedName>
    <definedName name="HTML_LastUpdate" hidden="1">"4/12/01"</definedName>
    <definedName name="HTML_LineAfter" hidden="1">FALSE</definedName>
    <definedName name="HTML_LineBefore" hidden="1">FALSE</definedName>
    <definedName name="HTML_Name" hidden="1">"TJ 2000"</definedName>
    <definedName name="HTML_OBDlg2" hidden="1">TRUE</definedName>
    <definedName name="HTML_OBDlg4" hidden="1">TRUE</definedName>
    <definedName name="HTML_OS" hidden="1">0</definedName>
    <definedName name="HTML_PathFile" hidden="1">"C:\WINDOWS\Favorites\MyHTML.htm"</definedName>
    <definedName name="HTML_Title" hidden="1">"Book1"</definedName>
    <definedName name="html1" localSheetId="3" hidden="1">{"'Sheet1'!$A$1"}</definedName>
    <definedName name="html1" localSheetId="2" hidden="1">{"'Sheet1'!$A$1"}</definedName>
    <definedName name="html1" localSheetId="1" hidden="1">{"'Sheet1'!$A$1"}</definedName>
    <definedName name="html1" hidden="1">{"'Sheet1'!$A$1"}</definedName>
    <definedName name="HU" localSheetId="3" hidden="1">{#N/A,#N/A,FALSE,"CCTV"}</definedName>
    <definedName name="HU" localSheetId="2" hidden="1">{#N/A,#N/A,FALSE,"CCTV"}</definedName>
    <definedName name="HU" localSheetId="1" hidden="1">{#N/A,#N/A,FALSE,"CCTV"}</definedName>
    <definedName name="HU" hidden="1">{#N/A,#N/A,FALSE,"CCTV"}</definedName>
    <definedName name="huj" localSheetId="3" hidden="1">{#N/A,#N/A,FALSE,"CCTV"}</definedName>
    <definedName name="huj" localSheetId="2" hidden="1">{#N/A,#N/A,FALSE,"CCTV"}</definedName>
    <definedName name="huj" localSheetId="1" hidden="1">{#N/A,#N/A,FALSE,"CCTV"}</definedName>
    <definedName name="huj" hidden="1">{#N/A,#N/A,FALSE,"CCTV"}</definedName>
    <definedName name="HV" localSheetId="3" hidden="1">{#N/A,#N/A,FALSE,"CCTV"}</definedName>
    <definedName name="HV" localSheetId="2" hidden="1">{#N/A,#N/A,FALSE,"CCTV"}</definedName>
    <definedName name="HV" localSheetId="1" hidden="1">{#N/A,#N/A,FALSE,"CCTV"}</definedName>
    <definedName name="HV" hidden="1">{#N/A,#N/A,FALSE,"CCTV"}</definedName>
    <definedName name="HW" localSheetId="3">{#N/A,#N/A,FALSE,"REK-S-TPL";#N/A,#N/A,FALSE,"REK-TPML";#N/A,#N/A,FALSE,"RAB-TEMPEL"}</definedName>
    <definedName name="HW" localSheetId="2">{#N/A,#N/A,FALSE,"REK-S-TPL";#N/A,#N/A,FALSE,"REK-TPML";#N/A,#N/A,FALSE,"RAB-TEMPEL"}</definedName>
    <definedName name="HW" localSheetId="1">{#N/A,#N/A,FALSE,"REK-S-TPL";#N/A,#N/A,FALSE,"REK-TPML";#N/A,#N/A,FALSE,"RAB-TEMPEL"}</definedName>
    <definedName name="HW">{#N/A,#N/A,FALSE,"REK-S-TPL";#N/A,#N/A,FALSE,"REK-TPML";#N/A,#N/A,FALSE,"RAB-TEMPEL"}</definedName>
    <definedName name="HY" localSheetId="3" hidden="1">{#N/A,#N/A,FALSE,"CCTV"}</definedName>
    <definedName name="HY" localSheetId="2" hidden="1">{#N/A,#N/A,FALSE,"CCTV"}</definedName>
    <definedName name="HY" localSheetId="1" hidden="1">{#N/A,#N/A,FALSE,"CCTV"}</definedName>
    <definedName name="HY" hidden="1">{#N/A,#N/A,FALSE,"CCTV"}</definedName>
    <definedName name="hyhkj" localSheetId="3" hidden="1">{"'Sheet1'!$A$1"}</definedName>
    <definedName name="hyhkj" localSheetId="2" hidden="1">{"'Sheet1'!$A$1"}</definedName>
    <definedName name="hyhkj" localSheetId="1" hidden="1">{"'Sheet1'!$A$1"}</definedName>
    <definedName name="hyhkj" hidden="1">{"'Sheet1'!$A$1"}</definedName>
    <definedName name="hyj" localSheetId="3" hidden="1">{#N/A,#N/A,FALSE,"CCTV"}</definedName>
    <definedName name="hyj" localSheetId="2" hidden="1">{#N/A,#N/A,FALSE,"CCTV"}</definedName>
    <definedName name="hyj" localSheetId="1" hidden="1">{#N/A,#N/A,FALSE,"CCTV"}</definedName>
    <definedName name="hyj" hidden="1">{#N/A,#N/A,FALSE,"CCTV"}</definedName>
    <definedName name="hyu4t" localSheetId="3" hidden="1">{"'Sheet1'!$A$1"}</definedName>
    <definedName name="hyu4t" localSheetId="2" hidden="1">{"'Sheet1'!$A$1"}</definedName>
    <definedName name="hyu4t" localSheetId="1" hidden="1">{"'Sheet1'!$A$1"}</definedName>
    <definedName name="hyu4t" hidden="1">{"'Sheet1'!$A$1"}</definedName>
    <definedName name="hyut" localSheetId="3" hidden="1">{"'Sheet1'!$A$1"}</definedName>
    <definedName name="hyut" localSheetId="2" hidden="1">{"'Sheet1'!$A$1"}</definedName>
    <definedName name="hyut" localSheetId="1" hidden="1">{"'Sheet1'!$A$1"}</definedName>
    <definedName name="hyut" hidden="1">{"'Sheet1'!$A$1"}</definedName>
    <definedName name="ID_AHS">[34]AHS!$B$6:$B$4605</definedName>
    <definedName name="IDSatuan">[35]RAB!$HO$15825:$HO$19765</definedName>
    <definedName name="ii" localSheetId="3" hidden="1">{#N/A,#N/A,FALSE,"CCTV"}</definedName>
    <definedName name="ii" localSheetId="2" hidden="1">{#N/A,#N/A,FALSE,"CCTV"}</definedName>
    <definedName name="ii" localSheetId="1" hidden="1">{#N/A,#N/A,FALSE,"CCTV"}</definedName>
    <definedName name="ii" hidden="1">{#N/A,#N/A,FALSE,"CCTV"}</definedName>
    <definedName name="Inform" localSheetId="3" hidden="1">{#N/A,#N/A,FALSE,"CCTV"}</definedName>
    <definedName name="Inform" localSheetId="2" hidden="1">{#N/A,#N/A,FALSE,"CCTV"}</definedName>
    <definedName name="Inform" localSheetId="1" hidden="1">{#N/A,#N/A,FALSE,"CCTV"}</definedName>
    <definedName name="Inform" hidden="1">{#N/A,#N/A,FALSE,"CCTV"}</definedName>
    <definedName name="INS" localSheetId="3" hidden="1">{#N/A,#N/A,FALSE,"SUM_Prop";#N/A,#N/A,FALSE,"PROCESS-eng";#N/A,#N/A,FALSE,"PROCESS-com";#N/A,#N/A,FALSE,"INST-eng";#N/A,#N/A,FALSE,"INST-com"}</definedName>
    <definedName name="INS" localSheetId="2" hidden="1">{#N/A,#N/A,FALSE,"SUM_Prop";#N/A,#N/A,FALSE,"PROCESS-eng";#N/A,#N/A,FALSE,"PROCESS-com";#N/A,#N/A,FALSE,"INST-eng";#N/A,#N/A,FALSE,"INST-com"}</definedName>
    <definedName name="INS" localSheetId="1" hidden="1">{#N/A,#N/A,FALSE,"SUM_Prop";#N/A,#N/A,FALSE,"PROCESS-eng";#N/A,#N/A,FALSE,"PROCESS-com";#N/A,#N/A,FALSE,"INST-eng";#N/A,#N/A,FALSE,"INST-com"}</definedName>
    <definedName name="INS" hidden="1">{#N/A,#N/A,FALSE,"SUM_Prop";#N/A,#N/A,FALSE,"PROCESS-eng";#N/A,#N/A,FALSE,"PROCESS-com";#N/A,#N/A,FALSE,"INST-eng";#N/A,#N/A,FALSE,"INST-com"}</definedName>
    <definedName name="ipp" localSheetId="3" hidden="1">#REF!</definedName>
    <definedName name="ipp" localSheetId="2" hidden="1">#REF!</definedName>
    <definedName name="ipp" localSheetId="1" hidden="1">#REF!</definedName>
    <definedName name="ipp" hidden="1">#REF!</definedName>
    <definedName name="j5jj" localSheetId="3" hidden="1">{"'Sheet1'!$A$1"}</definedName>
    <definedName name="j5jj" localSheetId="2" hidden="1">{"'Sheet1'!$A$1"}</definedName>
    <definedName name="j5jj" localSheetId="1" hidden="1">{"'Sheet1'!$A$1"}</definedName>
    <definedName name="j5jj" hidden="1">{"'Sheet1'!$A$1"}</definedName>
    <definedName name="jangan" localSheetId="3" hidden="1">[36]H.Satuan!#REF!</definedName>
    <definedName name="jangan" localSheetId="2" hidden="1">[36]H.Satuan!#REF!</definedName>
    <definedName name="jangan" localSheetId="1" hidden="1">[36]H.Satuan!#REF!</definedName>
    <definedName name="jangan" hidden="1">[36]H.Satuan!#REF!</definedName>
    <definedName name="JATISOKO">[19]hsd!$G$47</definedName>
    <definedName name="jb" localSheetId="3" hidden="1">{#N/A,#N/A,FALSE,"CCTV"}</definedName>
    <definedName name="jb" localSheetId="2" hidden="1">{#N/A,#N/A,FALSE,"CCTV"}</definedName>
    <definedName name="jb" localSheetId="1" hidden="1">{#N/A,#N/A,FALSE,"CCTV"}</definedName>
    <definedName name="jb" hidden="1">{#N/A,#N/A,FALSE,"CCTV"}</definedName>
    <definedName name="JE" localSheetId="3" hidden="1">{#N/A,#N/A,FALSE,"CCTV"}</definedName>
    <definedName name="JE" localSheetId="2" hidden="1">{#N/A,#N/A,FALSE,"CCTV"}</definedName>
    <definedName name="JE" localSheetId="1" hidden="1">{#N/A,#N/A,FALSE,"CCTV"}</definedName>
    <definedName name="JE" hidden="1">{#N/A,#N/A,FALSE,"CCTV"}</definedName>
    <definedName name="jesus" localSheetId="3" hidden="1">#REF!</definedName>
    <definedName name="jesus" localSheetId="2" hidden="1">#REF!</definedName>
    <definedName name="jesus" localSheetId="1" hidden="1">#REF!</definedName>
    <definedName name="jesus" hidden="1">#REF!</definedName>
    <definedName name="jf" localSheetId="3" hidden="1">{#N/A,#N/A,FALSE,"CCTV"}</definedName>
    <definedName name="jf" localSheetId="2" hidden="1">{#N/A,#N/A,FALSE,"CCTV"}</definedName>
    <definedName name="jf" localSheetId="1" hidden="1">{#N/A,#N/A,FALSE,"CCTV"}</definedName>
    <definedName name="jf" hidden="1">{#N/A,#N/A,FALSE,"CCTV"}</definedName>
    <definedName name="jfj" localSheetId="3" hidden="1">{"'Sheet1'!$A$1"}</definedName>
    <definedName name="jfj" localSheetId="2" hidden="1">{"'Sheet1'!$A$1"}</definedName>
    <definedName name="jfj" localSheetId="1" hidden="1">{"'Sheet1'!$A$1"}</definedName>
    <definedName name="jfj" hidden="1">{"'Sheet1'!$A$1"}</definedName>
    <definedName name="JH" localSheetId="3" hidden="1">{#N/A,#N/A,FALSE,"CCTV"}</definedName>
    <definedName name="JH" localSheetId="2" hidden="1">{#N/A,#N/A,FALSE,"CCTV"}</definedName>
    <definedName name="JH" localSheetId="1" hidden="1">{#N/A,#N/A,FALSE,"CCTV"}</definedName>
    <definedName name="JH" hidden="1">{#N/A,#N/A,FALSE,"CCTV"}</definedName>
    <definedName name="JI" localSheetId="3" hidden="1">{#N/A,#N/A,FALSE,"CCTV"}</definedName>
    <definedName name="JI" localSheetId="2" hidden="1">{#N/A,#N/A,FALSE,"CCTV"}</definedName>
    <definedName name="JI" localSheetId="1" hidden="1">{#N/A,#N/A,FALSE,"CCTV"}</definedName>
    <definedName name="JI" hidden="1">{#N/A,#N/A,FALSE,"CCTV"}</definedName>
    <definedName name="JITU" localSheetId="3" hidden="1">{#N/A,#N/A,FALSE,"REK";#N/A,#N/A,FALSE,"Bq-ARS"}</definedName>
    <definedName name="JITU" localSheetId="2" hidden="1">{#N/A,#N/A,FALSE,"REK";#N/A,#N/A,FALSE,"Bq-ARS"}</definedName>
    <definedName name="JITU" localSheetId="1" hidden="1">{#N/A,#N/A,FALSE,"REK";#N/A,#N/A,FALSE,"Bq-ARS"}</definedName>
    <definedName name="JITU" hidden="1">{#N/A,#N/A,FALSE,"REK";#N/A,#N/A,FALSE,"Bq-ARS"}</definedName>
    <definedName name="jjjj" localSheetId="3" hidden="1">{#N/A,#N/A,FALSE,"Chi tiÆt"}</definedName>
    <definedName name="jjjj" localSheetId="2" hidden="1">{#N/A,#N/A,FALSE,"Chi tiÆt"}</definedName>
    <definedName name="jjjj" localSheetId="1" hidden="1">{#N/A,#N/A,FALSE,"Chi tiÆt"}</definedName>
    <definedName name="jjjj" hidden="1">{#N/A,#N/A,FALSE,"Chi tiÆt"}</definedName>
    <definedName name="JL" localSheetId="3" hidden="1">{#N/A,#N/A,FALSE,"CCTV"}</definedName>
    <definedName name="JL" localSheetId="2" hidden="1">{#N/A,#N/A,FALSE,"CCTV"}</definedName>
    <definedName name="JL" localSheetId="1" hidden="1">{#N/A,#N/A,FALSE,"CCTV"}</definedName>
    <definedName name="JL" hidden="1">{#N/A,#N/A,FALSE,"CCTV"}</definedName>
    <definedName name="JM" localSheetId="3" hidden="1">{#N/A,#N/A,FALSE,"CCTV"}</definedName>
    <definedName name="JM" localSheetId="2" hidden="1">{#N/A,#N/A,FALSE,"CCTV"}</definedName>
    <definedName name="JM" localSheetId="1" hidden="1">{#N/A,#N/A,FALSE,"CCTV"}</definedName>
    <definedName name="JM" hidden="1">{#N/A,#N/A,FALSE,"CCTV"}</definedName>
    <definedName name="JN" localSheetId="3" hidden="1">{#N/A,#N/A,FALSE,"CCTV"}</definedName>
    <definedName name="JN" localSheetId="2" hidden="1">{#N/A,#N/A,FALSE,"CCTV"}</definedName>
    <definedName name="JN" localSheetId="1" hidden="1">{#N/A,#N/A,FALSE,"CCTV"}</definedName>
    <definedName name="JN" hidden="1">{#N/A,#N/A,FALSE,"CCTV"}</definedName>
    <definedName name="jo" localSheetId="3" hidden="1">{#N/A,#N/A,FALSE,"CCTV"}</definedName>
    <definedName name="jo" localSheetId="2" hidden="1">{#N/A,#N/A,FALSE,"CCTV"}</definedName>
    <definedName name="jo" localSheetId="1" hidden="1">{#N/A,#N/A,FALSE,"CCTV"}</definedName>
    <definedName name="jo" hidden="1">{#N/A,#N/A,FALSE,"CCTV"}</definedName>
    <definedName name="JP" localSheetId="3" hidden="1">{#N/A,#N/A,FALSE,"CCTV"}</definedName>
    <definedName name="JP" localSheetId="2" hidden="1">{#N/A,#N/A,FALSE,"CCTV"}</definedName>
    <definedName name="JP" localSheetId="1" hidden="1">{#N/A,#N/A,FALSE,"CCTV"}</definedName>
    <definedName name="JP" hidden="1">{#N/A,#N/A,FALSE,"CCTV"}</definedName>
    <definedName name="JR" localSheetId="3" hidden="1">{#N/A,#N/A,FALSE,"CCTV"}</definedName>
    <definedName name="JR" localSheetId="2" hidden="1">{#N/A,#N/A,FALSE,"CCTV"}</definedName>
    <definedName name="JR" localSheetId="1" hidden="1">{#N/A,#N/A,FALSE,"CCTV"}</definedName>
    <definedName name="JR" hidden="1">{#N/A,#N/A,FALSE,"CCTV"}</definedName>
    <definedName name="jry" localSheetId="3" hidden="1">{"'Sheet1'!$A$1"}</definedName>
    <definedName name="jry" localSheetId="2" hidden="1">{"'Sheet1'!$A$1"}</definedName>
    <definedName name="jry" localSheetId="1" hidden="1">{"'Sheet1'!$A$1"}</definedName>
    <definedName name="jry" hidden="1">{"'Sheet1'!$A$1"}</definedName>
    <definedName name="JT" localSheetId="3" hidden="1">{#N/A,#N/A,FALSE,"CCTV"}</definedName>
    <definedName name="JT" localSheetId="2" hidden="1">{#N/A,#N/A,FALSE,"CCTV"}</definedName>
    <definedName name="JT" localSheetId="1" hidden="1">{#N/A,#N/A,FALSE,"CCTV"}</definedName>
    <definedName name="JT" hidden="1">{#N/A,#N/A,FALSE,"CCTV"}</definedName>
    <definedName name="JV" localSheetId="3" hidden="1">{#N/A,#N/A,FALSE,"CCTV"}</definedName>
    <definedName name="JV" localSheetId="2" hidden="1">{#N/A,#N/A,FALSE,"CCTV"}</definedName>
    <definedName name="JV" localSheetId="1" hidden="1">{#N/A,#N/A,FALSE,"CCTV"}</definedName>
    <definedName name="JV" hidden="1">{#N/A,#N/A,FALSE,"CCTV"}</definedName>
    <definedName name="JY" localSheetId="3" hidden="1">{#N/A,#N/A,FALSE,"CCTV"}</definedName>
    <definedName name="JY" localSheetId="2" hidden="1">{#N/A,#N/A,FALSE,"CCTV"}</definedName>
    <definedName name="JY" localSheetId="1" hidden="1">{#N/A,#N/A,FALSE,"CCTV"}</definedName>
    <definedName name="JY" hidden="1">{#N/A,#N/A,FALSE,"CCTV"}</definedName>
    <definedName name="jyj" localSheetId="3" hidden="1">{"'Sheet1'!$A$1"}</definedName>
    <definedName name="jyj" localSheetId="2" hidden="1">{"'Sheet1'!$A$1"}</definedName>
    <definedName name="jyj" localSheetId="1" hidden="1">{"'Sheet1'!$A$1"}</definedName>
    <definedName name="jyj" hidden="1">{"'Sheet1'!$A$1"}</definedName>
    <definedName name="kabel" localSheetId="3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kabel" localSheetId="2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kabel" localSheetId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kabel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kal.arsi" localSheetId="3" hidden="1">#REF!</definedName>
    <definedName name="kal.arsi" localSheetId="2" hidden="1">#REF!</definedName>
    <definedName name="kal.arsi" localSheetId="1" hidden="1">#REF!</definedName>
    <definedName name="kal.arsi" hidden="1">#REF!</definedName>
    <definedName name="kal.arsitek" localSheetId="3" hidden="1">#REF!</definedName>
    <definedName name="kal.arsitek" localSheetId="2" hidden="1">#REF!</definedName>
    <definedName name="kal.arsitek" localSheetId="1" hidden="1">#REF!</definedName>
    <definedName name="kal.arsitek" hidden="1">#REF!</definedName>
    <definedName name="karyo" localSheetId="3" hidden="1">{#N/A,#N/A,FALSE,"REK";#N/A,#N/A,FALSE,"Bq-ARS"}</definedName>
    <definedName name="karyo" localSheetId="2" hidden="1">{#N/A,#N/A,FALSE,"REK";#N/A,#N/A,FALSE,"Bq-ARS"}</definedName>
    <definedName name="karyo" localSheetId="1" hidden="1">{#N/A,#N/A,FALSE,"REK";#N/A,#N/A,FALSE,"Bq-ARS"}</definedName>
    <definedName name="karyo" hidden="1">{#N/A,#N/A,FALSE,"REK";#N/A,#N/A,FALSE,"Bq-ARS"}</definedName>
    <definedName name="kawan" localSheetId="3" hidden="1">#REF!</definedName>
    <definedName name="kawan" localSheetId="2" hidden="1">#REF!</definedName>
    <definedName name="kawan" localSheetId="1" hidden="1">#REF!</definedName>
    <definedName name="kawan" hidden="1">#REF!</definedName>
    <definedName name="Kawatbeton">[21]Analisa!$F$23</definedName>
    <definedName name="KAWATKASA">[19]hsd!$G$45</definedName>
    <definedName name="kelon" localSheetId="3" hidden="1">{#N/A,#N/A,FALSE,"REK";#N/A,#N/A,FALSE,"rab"}</definedName>
    <definedName name="kelon" localSheetId="2" hidden="1">{#N/A,#N/A,FALSE,"REK";#N/A,#N/A,FALSE,"rab"}</definedName>
    <definedName name="kelon" localSheetId="1" hidden="1">{#N/A,#N/A,FALSE,"REK";#N/A,#N/A,FALSE,"rab"}</definedName>
    <definedName name="kelon" hidden="1">{#N/A,#N/A,FALSE,"REK";#N/A,#N/A,FALSE,"rab"}</definedName>
    <definedName name="kentut" localSheetId="3" hidden="1">{#N/A,#N/A,FALSE,"REK";#N/A,#N/A,FALSE,"rab"}</definedName>
    <definedName name="kentut" localSheetId="2" hidden="1">{#N/A,#N/A,FALSE,"REK";#N/A,#N/A,FALSE,"rab"}</definedName>
    <definedName name="kentut" localSheetId="1" hidden="1">{#N/A,#N/A,FALSE,"REK";#N/A,#N/A,FALSE,"rab"}</definedName>
    <definedName name="kentut" hidden="1">{#N/A,#N/A,FALSE,"REK";#N/A,#N/A,FALSE,"rab"}</definedName>
    <definedName name="Kep_Tk_Batu">[37]Upah!$C$12</definedName>
    <definedName name="Kep_Tk_Cat">[38]Upah!$D$21</definedName>
    <definedName name="ki" localSheetId="3" hidden="1">{#N/A,#N/A,FALSE,"CCTV"}</definedName>
    <definedName name="ki" localSheetId="2" hidden="1">{#N/A,#N/A,FALSE,"CCTV"}</definedName>
    <definedName name="ki" localSheetId="1" hidden="1">{#N/A,#N/A,FALSE,"CCTV"}</definedName>
    <definedName name="ki" hidden="1">{#N/A,#N/A,FALSE,"CCTV"}</definedName>
    <definedName name="KJT">[19]hsd!$G$46</definedName>
    <definedName name="kk" localSheetId="3">{"'Sheet1'!$A$1"}</definedName>
    <definedName name="kk" localSheetId="2">{"'Sheet1'!$A$1"}</definedName>
    <definedName name="kk" localSheetId="1">{"'Sheet1'!$A$1"}</definedName>
    <definedName name="kk">{"'Sheet1'!$A$1"}</definedName>
    <definedName name="kkk" localSheetId="3">#REF!</definedName>
    <definedName name="kkk" localSheetId="2">#REF!</definedName>
    <definedName name="kkk" localSheetId="1">#REF!</definedName>
    <definedName name="kkk">#REF!</definedName>
    <definedName name="KL" localSheetId="3" hidden="1">{#N/A,#N/A,FALSE,"CCTV"}</definedName>
    <definedName name="KL" localSheetId="2" hidden="1">{#N/A,#N/A,FALSE,"CCTV"}</definedName>
    <definedName name="KL" localSheetId="1" hidden="1">{#N/A,#N/A,FALSE,"CCTV"}</definedName>
    <definedName name="KL" hidden="1">{#N/A,#N/A,FALSE,"CCTV"}</definedName>
    <definedName name="KLJ" localSheetId="3" hidden="1">{"'Sheet1'!$A$1"}</definedName>
    <definedName name="KLJ" localSheetId="2" hidden="1">{"'Sheet1'!$A$1"}</definedName>
    <definedName name="KLJ" localSheetId="1" hidden="1">{"'Sheet1'!$A$1"}</definedName>
    <definedName name="KLJ" hidden="1">{"'Sheet1'!$A$1"}</definedName>
    <definedName name="know" localSheetId="3">#REF!</definedName>
    <definedName name="know" localSheetId="2">#REF!</definedName>
    <definedName name="know" localSheetId="1">#REF!</definedName>
    <definedName name="know">#REF!</definedName>
    <definedName name="KODEAHS">[17]AHSSNI!$B$2:$B$3802</definedName>
    <definedName name="kodebahanahs">[17]AHSSNI!$E$2:$E$3932</definedName>
    <definedName name="KodeBarang">OFFSET([17]DatabaseBarang!$A$2,1,0,COUNTA([17]DatabaseBarang!$A$1:$A$65536)-2,1)</definedName>
    <definedName name="Kompound">[21]Analisa!$F$48</definedName>
    <definedName name="kp" localSheetId="3" hidden="1">{#N/A,#N/A,FALSE,"CCTV"}</definedName>
    <definedName name="kp" localSheetId="2" hidden="1">{#N/A,#N/A,FALSE,"CCTV"}</definedName>
    <definedName name="kp" localSheetId="1" hidden="1">{#N/A,#N/A,FALSE,"CCTV"}</definedName>
    <definedName name="kp" hidden="1">{#N/A,#N/A,FALSE,"CCTV"}</definedName>
    <definedName name="KRWE" localSheetId="3" hidden="1">#REF!</definedName>
    <definedName name="KRWE" localSheetId="2" hidden="1">#REF!</definedName>
    <definedName name="KRWE" localSheetId="1" hidden="1">#REF!</definedName>
    <definedName name="KRWE" hidden="1">#REF!</definedName>
    <definedName name="KSENGON">[19]hsd!$G$52</definedName>
    <definedName name="KTKBATU">[19]hsd!$G$14</definedName>
    <definedName name="KTKBESI">[19]hsd!$G$15</definedName>
    <definedName name="KTKCAT">[19]hsd!$G$16</definedName>
    <definedName name="KTKKAYU">[19]hsd!$G$13</definedName>
    <definedName name="KTKPOLI">[19]hsd!$G$17</definedName>
    <definedName name="KZ" localSheetId="3" hidden="1">{#N/A,#N/A,FALSE,"CCTV"}</definedName>
    <definedName name="KZ" localSheetId="2" hidden="1">{#N/A,#N/A,FALSE,"CCTV"}</definedName>
    <definedName name="KZ" localSheetId="1" hidden="1">{#N/A,#N/A,FALSE,"CCTV"}</definedName>
    <definedName name="KZ" hidden="1">{#N/A,#N/A,FALSE,"CCTV"}</definedName>
    <definedName name="LANDS" localSheetId="3" hidden="1">#REF!</definedName>
    <definedName name="LANDS" localSheetId="2" hidden="1">#REF!</definedName>
    <definedName name="LANDS" localSheetId="1" hidden="1">#REF!</definedName>
    <definedName name="LANDS" hidden="1">#REF!</definedName>
    <definedName name="Lapens" hidden="1">[39]NP!$H$12:$H$20</definedName>
    <definedName name="Laporan.HAr" localSheetId="3" hidden="1">#REF!</definedName>
    <definedName name="Laporan.HAr" localSheetId="2" hidden="1">#REF!</definedName>
    <definedName name="Laporan.HAr" localSheetId="1" hidden="1">#REF!</definedName>
    <definedName name="Laporan.HAr" hidden="1">#REF!</definedName>
    <definedName name="Lett" localSheetId="3" hidden="1">#REF!</definedName>
    <definedName name="Lett" localSheetId="2" hidden="1">#REF!</definedName>
    <definedName name="Lett" localSheetId="1" hidden="1">#REF!</definedName>
    <definedName name="Lett" hidden="1">#REF!</definedName>
    <definedName name="list" localSheetId="3">#REF!</definedName>
    <definedName name="list" localSheetId="2">#REF!</definedName>
    <definedName name="list" localSheetId="1">#REF!</definedName>
    <definedName name="list">#REF!</definedName>
    <definedName name="Listgypsum">[21]Analisa!$F$45</definedName>
    <definedName name="Listkayu">[21]Analisa!$F$46</definedName>
    <definedName name="lj" localSheetId="3" hidden="1">{#N/A,#N/A,FALSE,"CCTV"}</definedName>
    <definedName name="lj" localSheetId="2" hidden="1">{#N/A,#N/A,FALSE,"CCTV"}</definedName>
    <definedName name="lj" localSheetId="1" hidden="1">{#N/A,#N/A,FALSE,"CCTV"}</definedName>
    <definedName name="lj" hidden="1">{#N/A,#N/A,FALSE,"CCTV"}</definedName>
    <definedName name="LL" localSheetId="3" hidden="1">{"'Sheet1'!$A$1"}</definedName>
    <definedName name="LL" localSheetId="2" hidden="1">{"'Sheet1'!$A$1"}</definedName>
    <definedName name="LL" localSheetId="1" hidden="1">{"'Sheet1'!$A$1"}</definedName>
    <definedName name="LL" hidden="1">{"'Sheet1'!$A$1"}</definedName>
    <definedName name="llfoeo" localSheetId="3" hidden="1">[27]H.Satuan!#REF!</definedName>
    <definedName name="llfoeo" localSheetId="2" hidden="1">[27]H.Satuan!#REF!</definedName>
    <definedName name="llfoeo" localSheetId="1" hidden="1">[27]H.Satuan!#REF!</definedName>
    <definedName name="llfoeo" hidden="1">[27]H.Satuan!#REF!</definedName>
    <definedName name="M." localSheetId="3" hidden="1">{#N/A,#N/A,FALSE,"CCTV"}</definedName>
    <definedName name="M." localSheetId="2" hidden="1">{#N/A,#N/A,FALSE,"CCTV"}</definedName>
    <definedName name="M." localSheetId="1" hidden="1">{#N/A,#N/A,FALSE,"CCTV"}</definedName>
    <definedName name="M." hidden="1">{#N/A,#N/A,FALSE,"CCTV"}</definedName>
    <definedName name="Mandor">[37]Upah!$C$25</definedName>
    <definedName name="MARMERD">[19]hsd!$G$54</definedName>
    <definedName name="MARMERL">[19]hsd!$G$55</definedName>
    <definedName name="MAT">[19]index!$B$36:$E$47</definedName>
    <definedName name="MaterialR1">[40]HSU!$D$63:$H$668</definedName>
    <definedName name="MBEK">[19]hsd!$G$57</definedName>
    <definedName name="MCAT">[19]hsd!$G$56</definedName>
    <definedName name="MDR">[19]hsd!$G$12</definedName>
    <definedName name="MEKANIKAL" localSheetId="3">#REF!</definedName>
    <definedName name="MEKANIKAL" localSheetId="2">#REF!</definedName>
    <definedName name="MEKANIKAL" localSheetId="1">#REF!</definedName>
    <definedName name="MEKANIKAL">#REF!</definedName>
    <definedName name="MENIKAYU">[19]hsd!$G$40</definedName>
    <definedName name="METALROOF">[19]hsd!$G$32</definedName>
    <definedName name="mew" localSheetId="3" hidden="1">{#N/A,#N/A,FALSE,"CCTV"}</definedName>
    <definedName name="mew" localSheetId="2" hidden="1">{#N/A,#N/A,FALSE,"CCTV"}</definedName>
    <definedName name="mew" localSheetId="1" hidden="1">{#N/A,#N/A,FALSE,"CCTV"}</definedName>
    <definedName name="mew" hidden="1">{#N/A,#N/A,FALSE,"CCTV"}</definedName>
    <definedName name="mj" localSheetId="3" hidden="1">{#N/A,#N/A,FALSE,"CCTV"}</definedName>
    <definedName name="mj" localSheetId="2" hidden="1">{#N/A,#N/A,FALSE,"CCTV"}</definedName>
    <definedName name="mj" localSheetId="1" hidden="1">{#N/A,#N/A,FALSE,"CCTV"}</definedName>
    <definedName name="mj" hidden="1">{#N/A,#N/A,FALSE,"CCTV"}</definedName>
    <definedName name="ml" localSheetId="3" hidden="1">{#N/A,#N/A,FALSE,"CCTV"}</definedName>
    <definedName name="ml" localSheetId="2" hidden="1">{#N/A,#N/A,FALSE,"CCTV"}</definedName>
    <definedName name="ml" localSheetId="1" hidden="1">{#N/A,#N/A,FALSE,"CCTV"}</definedName>
    <definedName name="ml" hidden="1">{#N/A,#N/A,FALSE,"CCTV"}</definedName>
    <definedName name="mmc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mmc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mmc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mmc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MUTU" hidden="1">'[41]Agregat Halus &amp; Kasar'!$G$12:$G$20</definedName>
    <definedName name="N." localSheetId="3" hidden="1">{#N/A,#N/A,FALSE,"CCTV"}</definedName>
    <definedName name="N." localSheetId="2" hidden="1">{#N/A,#N/A,FALSE,"CCTV"}</definedName>
    <definedName name="N." localSheetId="1" hidden="1">{#N/A,#N/A,FALSE,"CCTV"}</definedName>
    <definedName name="N." hidden="1">{#N/A,#N/A,FALSE,"CCTV"}</definedName>
    <definedName name="Naatkeramik">[21]Analisa!$F$34</definedName>
    <definedName name="nama">[34]AHS!$C$5000:$C$5419</definedName>
    <definedName name="nama_bahan">'[42]HRGA SATUAN UPAH-BAHAN'!$C$21:$C$307</definedName>
    <definedName name="nama_upah">'[34]HRGA SATUAN UPAH-BAHAN'!$C$6:$C$15</definedName>
    <definedName name="NE" localSheetId="3" hidden="1">{#N/A,#N/A,FALSE,"CCTV"}</definedName>
    <definedName name="NE" localSheetId="2" hidden="1">{#N/A,#N/A,FALSE,"CCTV"}</definedName>
    <definedName name="NE" localSheetId="1" hidden="1">{#N/A,#N/A,FALSE,"CCTV"}</definedName>
    <definedName name="NE" hidden="1">{#N/A,#N/A,FALSE,"CCTV"}</definedName>
    <definedName name="NEWNAME" localSheetId="3" hidden="1">{#N/A,#N/A,FALSE,"CCTV"}</definedName>
    <definedName name="NEWNAME" localSheetId="2" hidden="1">{#N/A,#N/A,FALSE,"CCTV"}</definedName>
    <definedName name="NEWNAME" localSheetId="1" hidden="1">{#N/A,#N/A,FALSE,"CCTV"}</definedName>
    <definedName name="NEWNAME" hidden="1">{#N/A,#N/A,FALSE,"CCTV"}</definedName>
    <definedName name="news" localSheetId="3" hidden="1">{#N/A,#N/A,FALSE,"CCTV"}</definedName>
    <definedName name="news" localSheetId="2" hidden="1">{#N/A,#N/A,FALSE,"CCTV"}</definedName>
    <definedName name="news" localSheetId="1" hidden="1">{#N/A,#N/A,FALSE,"CCTV"}</definedName>
    <definedName name="news" hidden="1">{#N/A,#N/A,FALSE,"CCTV"}</definedName>
    <definedName name="NG" localSheetId="3" hidden="1">{#N/A,#N/A,FALSE,"CCTV"}</definedName>
    <definedName name="NG" localSheetId="2" hidden="1">{#N/A,#N/A,FALSE,"CCTV"}</definedName>
    <definedName name="NG" localSheetId="1" hidden="1">{#N/A,#N/A,FALSE,"CCTV"}</definedName>
    <definedName name="NG" hidden="1">{#N/A,#N/A,FALSE,"CCTV"}</definedName>
    <definedName name="nj" localSheetId="3" hidden="1">{#N/A,#N/A,FALSE,"CCTV"}</definedName>
    <definedName name="nj" localSheetId="2" hidden="1">{#N/A,#N/A,FALSE,"CCTV"}</definedName>
    <definedName name="nj" localSheetId="1" hidden="1">{#N/A,#N/A,FALSE,"CCTV"}</definedName>
    <definedName name="nj" hidden="1">{#N/A,#N/A,FALSE,"CCTV"}</definedName>
    <definedName name="NK" localSheetId="3" hidden="1">{#N/A,#N/A,FALSE,"CCTV"}</definedName>
    <definedName name="NK" localSheetId="2" hidden="1">{#N/A,#N/A,FALSE,"CCTV"}</definedName>
    <definedName name="NK" localSheetId="1" hidden="1">{#N/A,#N/A,FALSE,"CCTV"}</definedName>
    <definedName name="NK" hidden="1">{#N/A,#N/A,FALSE,"CCTV"}</definedName>
    <definedName name="NL\" localSheetId="3" hidden="1">{#N/A,#N/A,FALSE,"CCTV"}</definedName>
    <definedName name="NL\" localSheetId="2" hidden="1">{#N/A,#N/A,FALSE,"CCTV"}</definedName>
    <definedName name="NL\" localSheetId="1" hidden="1">{#N/A,#N/A,FALSE,"CCTV"}</definedName>
    <definedName name="NL\" hidden="1">{#N/A,#N/A,FALSE,"CCTV"}</definedName>
    <definedName name="nm" localSheetId="3" hidden="1">{#N/A,#N/A,FALSE,"CCTV"}</definedName>
    <definedName name="nm" localSheetId="2" hidden="1">{#N/A,#N/A,FALSE,"CCTV"}</definedName>
    <definedName name="nm" localSheetId="1" hidden="1">{#N/A,#N/A,FALSE,"CCTV"}</definedName>
    <definedName name="nm" hidden="1">{#N/A,#N/A,FALSE,"CCTV"}</definedName>
    <definedName name="nnnnnnn" localSheetId="3">'[14]rab lt 2 bo'!#REF!</definedName>
    <definedName name="nnnnnnn" localSheetId="2">'[14]rab lt 2 bo'!#REF!</definedName>
    <definedName name="nnnnnnn" localSheetId="1">'[14]rab lt 2 bo'!#REF!</definedName>
    <definedName name="nnnnnnn">'[14]rab lt 2 bo'!#REF!</definedName>
    <definedName name="no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no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no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no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np6q" localSheetId="3" hidden="1">#REF!</definedName>
    <definedName name="np6q" localSheetId="2" hidden="1">#REF!</definedName>
    <definedName name="np6q" localSheetId="1" hidden="1">#REF!</definedName>
    <definedName name="np6q" hidden="1">#REF!</definedName>
    <definedName name="NY" localSheetId="3" hidden="1">{#N/A,#N/A,FALSE,"CCTV"}</definedName>
    <definedName name="NY" localSheetId="2" hidden="1">{#N/A,#N/A,FALSE,"CCTV"}</definedName>
    <definedName name="NY" localSheetId="1" hidden="1">{#N/A,#N/A,FALSE,"CCTV"}</definedName>
    <definedName name="NY" hidden="1">{#N/A,#N/A,FALSE,"CCTV"}</definedName>
    <definedName name="ODH" localSheetId="3" hidden="1">#REF!</definedName>
    <definedName name="ODH" localSheetId="2" hidden="1">#REF!</definedName>
    <definedName name="ODH" localSheetId="1" hidden="1">#REF!</definedName>
    <definedName name="ODH" hidden="1">#REF!</definedName>
    <definedName name="oke" localSheetId="3" hidden="1">#REF!</definedName>
    <definedName name="oke" localSheetId="2" hidden="1">#REF!</definedName>
    <definedName name="oke" localSheetId="1" hidden="1">#REF!</definedName>
    <definedName name="oke" hidden="1">#REF!</definedName>
    <definedName name="okta" localSheetId="3" hidden="1">{#N/A,#N/A,FALSE,"CCTV"}</definedName>
    <definedName name="okta" localSheetId="2" hidden="1">{#N/A,#N/A,FALSE,"CCTV"}</definedName>
    <definedName name="okta" localSheetId="1" hidden="1">{#N/A,#N/A,FALSE,"CCTV"}</definedName>
    <definedName name="okta" hidden="1">{#N/A,#N/A,FALSE,"CCTV"}</definedName>
    <definedName name="OLF" hidden="1">'[43]HARGA MATERIAL'!$A$11:$A$208</definedName>
    <definedName name="OMC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OMC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OMC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OMC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oon" localSheetId="3" hidden="1">{#N/A,#N/A,FALSE,"REK";#N/A,#N/A,FALSE,"rab"}</definedName>
    <definedName name="oon" localSheetId="2" hidden="1">{#N/A,#N/A,FALSE,"REK";#N/A,#N/A,FALSE,"rab"}</definedName>
    <definedName name="oon" localSheetId="1" hidden="1">{#N/A,#N/A,FALSE,"REK";#N/A,#N/A,FALSE,"rab"}</definedName>
    <definedName name="oon" hidden="1">{#N/A,#N/A,FALSE,"REK";#N/A,#N/A,FALSE,"rab"}</definedName>
    <definedName name="OP" localSheetId="3">[19]hsd!#REF!</definedName>
    <definedName name="OP" localSheetId="2">[19]hsd!#REF!</definedName>
    <definedName name="OP" localSheetId="1">[19]hsd!#REF!</definedName>
    <definedName name="OP">[19]hsd!#REF!</definedName>
    <definedName name="OPSEMI" localSheetId="3">[19]hsd!#REF!</definedName>
    <definedName name="OPSEMI" localSheetId="2">[19]hsd!#REF!</definedName>
    <definedName name="OPSEMI" localSheetId="1">[19]hsd!#REF!</definedName>
    <definedName name="OPSEMI">[19]hsd!#REF!</definedName>
    <definedName name="orari">'[24]Anal Alat Type II A'!$BO$327</definedName>
    <definedName name="OrderTable" localSheetId="3" hidden="1">#REF!</definedName>
    <definedName name="OrderTable" localSheetId="2" hidden="1">#REF!</definedName>
    <definedName name="OrderTable" localSheetId="1" hidden="1">#REF!</definedName>
    <definedName name="OrderTable" hidden="1">#REF!</definedName>
    <definedName name="OSBL" localSheetId="3" hidden="1">{"'장비'!$A$3:$M$12"}</definedName>
    <definedName name="OSBL" localSheetId="2" hidden="1">{"'장비'!$A$3:$M$12"}</definedName>
    <definedName name="OSBL" localSheetId="1" hidden="1">{"'장비'!$A$3:$M$12"}</definedName>
    <definedName name="OSBL" hidden="1">{"'장비'!$A$3:$M$12"}</definedName>
    <definedName name="OSBL1" localSheetId="3" hidden="1">{"'장비'!$A$3:$M$12"}</definedName>
    <definedName name="OSBL1" localSheetId="2" hidden="1">{"'장비'!$A$3:$M$12"}</definedName>
    <definedName name="OSBL1" localSheetId="1" hidden="1">{"'장비'!$A$3:$M$12"}</definedName>
    <definedName name="OSBL1" hidden="1">{"'장비'!$A$3:$M$12"}</definedName>
    <definedName name="PAKU">[19]hsd!$G$58</definedName>
    <definedName name="PAKUPANCING">[19]hsd!$G$60</definedName>
    <definedName name="PAKUSEKRUP">[19]hsd!$G$59</definedName>
    <definedName name="PASIR">[19]hsd!$G$65</definedName>
    <definedName name="Pasir_beton_I">'[44]HSBU ANA'!$C$12:$C$12</definedName>
    <definedName name="PC">[19]hsd!$G$66</definedName>
    <definedName name="PCWARNA">[19]hsd!$G$68</definedName>
    <definedName name="PD">'[45]SNI FIX'!$I$626</definedName>
    <definedName name="Pekerja">[21]Analisa!$F$7</definedName>
    <definedName name="Pekerja_T">[37]Upah!$C$9</definedName>
    <definedName name="Pekerjaan">[35]RAB!$HM$15826:$HM$19765</definedName>
    <definedName name="Pembayaran" hidden="1">'[46]Agregat Halus &amp; Kasar'!$G$12:$G$20</definedName>
    <definedName name="peno" localSheetId="3" hidden="1">{#N/A,#N/A,FALSE,"REK";#N/A,#N/A,FALSE,"Bq-ARS"}</definedName>
    <definedName name="peno" localSheetId="2" hidden="1">{#N/A,#N/A,FALSE,"REK";#N/A,#N/A,FALSE,"Bq-ARS"}</definedName>
    <definedName name="peno" localSheetId="1" hidden="1">{#N/A,#N/A,FALSE,"REK";#N/A,#N/A,FALSE,"Bq-ARS"}</definedName>
    <definedName name="peno" hidden="1">{#N/A,#N/A,FALSE,"REK";#N/A,#N/A,FALSE,"Bq-ARS"}</definedName>
    <definedName name="pentul" localSheetId="3" hidden="1">{#N/A,#N/A,FALSE,"REK-S-TPL";#N/A,#N/A,FALSE,"REK-TPML";#N/A,#N/A,FALSE,"RAB-TEMPEL"}</definedName>
    <definedName name="pentul" localSheetId="2" hidden="1">{#N/A,#N/A,FALSE,"REK-S-TPL";#N/A,#N/A,FALSE,"REK-TPML";#N/A,#N/A,FALSE,"RAB-TEMPEL"}</definedName>
    <definedName name="pentul" localSheetId="1" hidden="1">{#N/A,#N/A,FALSE,"REK-S-TPL";#N/A,#N/A,FALSE,"REK-TPML";#N/A,#N/A,FALSE,"RAB-TEMPEL"}</definedName>
    <definedName name="pentul" hidden="1">{#N/A,#N/A,FALSE,"REK-S-TPL";#N/A,#N/A,FALSE,"REK-TPML";#N/A,#N/A,FALSE,"RAB-TEMPEL"}</definedName>
    <definedName name="persiapan" hidden="1">'[47]HARGA MATERIAL'!$E$27:$E$33</definedName>
    <definedName name="Philip" localSheetId="3" hidden="1">{#N/A,#N/A,FALSE,"REK-S-TPL";#N/A,#N/A,FALSE,"REK-TPML";#N/A,#N/A,FALSE,"RAB-TEMPEL"}</definedName>
    <definedName name="Philip" localSheetId="2" hidden="1">{#N/A,#N/A,FALSE,"REK-S-TPL";#N/A,#N/A,FALSE,"REK-TPML";#N/A,#N/A,FALSE,"RAB-TEMPEL"}</definedName>
    <definedName name="Philip" localSheetId="1" hidden="1">{#N/A,#N/A,FALSE,"REK-S-TPL";#N/A,#N/A,FALSE,"REK-TPML";#N/A,#N/A,FALSE,"RAB-TEMPEL"}</definedName>
    <definedName name="Philip" hidden="1">{#N/A,#N/A,FALSE,"REK-S-TPL";#N/A,#N/A,FALSE,"REK-TPML";#N/A,#N/A,FALSE,"RAB-TEMPEL"}</definedName>
    <definedName name="PJT">[19]hsd!$G$48</definedName>
    <definedName name="PK">[19]hsd!$G$11</definedName>
    <definedName name="PLAMURKAYU">[19]hsd!$G$61</definedName>
    <definedName name="PLAMURT">[19]hsd!$G$62</definedName>
    <definedName name="PLITUR">[19]hsd!$G$63</definedName>
    <definedName name="Polytur">[21]Analisa!$F$40</definedName>
    <definedName name="pomc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pomc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pomc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pomc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PP" localSheetId="3" hidden="1">{"'Sheet1'!$A$1"}</definedName>
    <definedName name="PP" localSheetId="2" hidden="1">{"'Sheet1'!$A$1"}</definedName>
    <definedName name="PP" localSheetId="1" hidden="1">{"'Sheet1'!$A$1"}</definedName>
    <definedName name="PP" hidden="1">{"'Sheet1'!$A$1"}</definedName>
    <definedName name="PQ" localSheetId="3" hidden="1">{#N/A,#N/A,FALSE,"CCTV"}</definedName>
    <definedName name="PQ" localSheetId="2" hidden="1">{#N/A,#N/A,FALSE,"CCTV"}</definedName>
    <definedName name="PQ" localSheetId="1" hidden="1">{#N/A,#N/A,FALSE,"CCTV"}</definedName>
    <definedName name="PQ" hidden="1">{#N/A,#N/A,FALSE,"CCTV"}</definedName>
    <definedName name="PR" localSheetId="3" hidden="1">{#N/A,#N/A,FALSE,"CCTV"}</definedName>
    <definedName name="PR" localSheetId="2" hidden="1">{#N/A,#N/A,FALSE,"CCTV"}</definedName>
    <definedName name="PR" localSheetId="1" hidden="1">{#N/A,#N/A,FALSE,"CCTV"}</definedName>
    <definedName name="PR" hidden="1">{#N/A,#N/A,FALSE,"CCTV"}</definedName>
    <definedName name="prelim" hidden="1">'[47]HARGA MATERIAL'!$A$11:$A$211</definedName>
    <definedName name="Prem" localSheetId="3" hidden="1">'[6]Detail BQ PVM '!#REF!</definedName>
    <definedName name="Prem" localSheetId="2" hidden="1">'[6]Detail BQ PVM '!#REF!</definedName>
    <definedName name="Prem" localSheetId="1" hidden="1">'[6]Detail BQ PVM '!#REF!</definedName>
    <definedName name="Prem" hidden="1">'[6]Detail BQ PVM '!#REF!</definedName>
    <definedName name="_xlnm.Print_Area" localSheetId="0">COVER!$A$1:$E$41</definedName>
    <definedName name="_xlnm.Print_Area" localSheetId="3">'HVAC AULA'!$A$1:$J$77</definedName>
    <definedName name="_xlnm.Print_Area" localSheetId="2">'HVAC Lob Blk (terpisah)'!$A$1:$I$42</definedName>
    <definedName name="_xlnm.Print_Area" localSheetId="1">'REKAP HVAC'!$A$1:$F$18</definedName>
    <definedName name="_xlnm.Print_Area">#REF!</definedName>
    <definedName name="_xlnm.Print_Titles" localSheetId="3">'HVAC AULA'!$5:$5</definedName>
    <definedName name="_xlnm.Print_Titles" localSheetId="2">'HVAC Lob Blk (terpisah)'!$6:$6</definedName>
    <definedName name="_xlnm.Print_Titles">#REF!</definedName>
    <definedName name="ProdForm" localSheetId="3" hidden="1">#REF!</definedName>
    <definedName name="ProdForm" localSheetId="2" hidden="1">#REF!</definedName>
    <definedName name="ProdForm" localSheetId="1" hidden="1">#REF!</definedName>
    <definedName name="ProdForm" hidden="1">#REF!</definedName>
    <definedName name="PRODO">[19]hsd!$G$42</definedName>
    <definedName name="Product" localSheetId="3" hidden="1">#REF!</definedName>
    <definedName name="Product" localSheetId="2" hidden="1">#REF!</definedName>
    <definedName name="Product" localSheetId="1" hidden="1">#REF!</definedName>
    <definedName name="Product" hidden="1">#REF!</definedName>
    <definedName name="PS">'[45]SNI FIX'!$I$609</definedName>
    <definedName name="PSENGON">[19]hsd!$G$53</definedName>
    <definedName name="PY" localSheetId="3" hidden="1">{#N/A,#N/A,FALSE,"CCTV"}</definedName>
    <definedName name="PY" localSheetId="2" hidden="1">{#N/A,#N/A,FALSE,"CCTV"}</definedName>
    <definedName name="PY" localSheetId="1" hidden="1">{#N/A,#N/A,FALSE,"CCTV"}</definedName>
    <definedName name="PY" hidden="1">{#N/A,#N/A,FALSE,"CCTV"}</definedName>
    <definedName name="q" localSheetId="3">#REF!</definedName>
    <definedName name="q" localSheetId="2">#REF!</definedName>
    <definedName name="q" localSheetId="1">#REF!</definedName>
    <definedName name="q">#REF!</definedName>
    <definedName name="qegtegt" localSheetId="3" hidden="1">{#N/A,#N/A,FALSE,"REK-S-TPL";#N/A,#N/A,FALSE,"REK-TPML";#N/A,#N/A,FALSE,"RAB-TEMPEL"}</definedName>
    <definedName name="qegtegt" localSheetId="2" hidden="1">{#N/A,#N/A,FALSE,"REK-S-TPL";#N/A,#N/A,FALSE,"REK-TPML";#N/A,#N/A,FALSE,"RAB-TEMPEL"}</definedName>
    <definedName name="qegtegt" localSheetId="1" hidden="1">{#N/A,#N/A,FALSE,"REK-S-TPL";#N/A,#N/A,FALSE,"REK-TPML";#N/A,#N/A,FALSE,"RAB-TEMPEL"}</definedName>
    <definedName name="qegtegt" hidden="1">{#N/A,#N/A,FALSE,"REK-S-TPL";#N/A,#N/A,FALSE,"REK-TPML";#N/A,#N/A,FALSE,"RAB-TEMPEL"}</definedName>
    <definedName name="qegtqegt" localSheetId="3" hidden="1">{#N/A,#N/A,FALSE,"REK";#N/A,#N/A,FALSE,"rab"}</definedName>
    <definedName name="qegtqegt" localSheetId="2" hidden="1">{#N/A,#N/A,FALSE,"REK";#N/A,#N/A,FALSE,"rab"}</definedName>
    <definedName name="qegtqegt" localSheetId="1" hidden="1">{#N/A,#N/A,FALSE,"REK";#N/A,#N/A,FALSE,"rab"}</definedName>
    <definedName name="qegtqegt" hidden="1">{#N/A,#N/A,FALSE,"REK";#N/A,#N/A,FALSE,"rab"}</definedName>
    <definedName name="qegtqgt" localSheetId="3" hidden="1">{#N/A,#N/A,FALSE,"REK";#N/A,#N/A,FALSE,"rab"}</definedName>
    <definedName name="qegtqgt" localSheetId="2" hidden="1">{#N/A,#N/A,FALSE,"REK";#N/A,#N/A,FALSE,"rab"}</definedName>
    <definedName name="qegtqgt" localSheetId="1" hidden="1">{#N/A,#N/A,FALSE,"REK";#N/A,#N/A,FALSE,"rab"}</definedName>
    <definedName name="qegtqgt" hidden="1">{#N/A,#N/A,FALSE,"REK";#N/A,#N/A,FALSE,"rab"}</definedName>
    <definedName name="QEWYTGq" localSheetId="3" hidden="1">{#N/A,#N/A,FALSE,"REK";#N/A,#N/A,FALSE,"rab"}</definedName>
    <definedName name="QEWYTGq" localSheetId="2" hidden="1">{#N/A,#N/A,FALSE,"REK";#N/A,#N/A,FALSE,"rab"}</definedName>
    <definedName name="QEWYTGq" localSheetId="1" hidden="1">{#N/A,#N/A,FALSE,"REK";#N/A,#N/A,FALSE,"rab"}</definedName>
    <definedName name="QEWYTGq" hidden="1">{#N/A,#N/A,FALSE,"REK";#N/A,#N/A,FALSE,"rab"}</definedName>
    <definedName name="QP" localSheetId="3" hidden="1">{#N/A,#N/A,FALSE,"CCTV"}</definedName>
    <definedName name="QP" localSheetId="2" hidden="1">{#N/A,#N/A,FALSE,"CCTV"}</definedName>
    <definedName name="QP" localSheetId="1" hidden="1">{#N/A,#N/A,FALSE,"CCTV"}</definedName>
    <definedName name="QP" hidden="1">{#N/A,#N/A,FALSE,"CCTV"}</definedName>
    <definedName name="qq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q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q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q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QQQ" localSheetId="3">#REF!</definedName>
    <definedName name="QQQQ" localSheetId="2">#REF!</definedName>
    <definedName name="QQQQ" localSheetId="1">#REF!</definedName>
    <definedName name="QQQQ">#REF!</definedName>
    <definedName name="QRN" localSheetId="3" hidden="1">{#N/A,#N/A,FALSE,"CCTV"}</definedName>
    <definedName name="QRN" localSheetId="2" hidden="1">{#N/A,#N/A,FALSE,"CCTV"}</definedName>
    <definedName name="QRN" localSheetId="1" hidden="1">{#N/A,#N/A,FALSE,"CCTV"}</definedName>
    <definedName name="QRN" hidden="1">{#N/A,#N/A,FALSE,"CCTV"}</definedName>
    <definedName name="QRY.3" hidden="1">'[48]Agregat Halus &amp; Kasar'!$I$12:$I$20</definedName>
    <definedName name="Qtegt" localSheetId="3" hidden="1">{#N/A,#N/A,FALSE,"REK";#N/A,#N/A,FALSE,"rab"}</definedName>
    <definedName name="Qtegt" localSheetId="2" hidden="1">{#N/A,#N/A,FALSE,"REK";#N/A,#N/A,FALSE,"rab"}</definedName>
    <definedName name="Qtegt" localSheetId="1" hidden="1">{#N/A,#N/A,FALSE,"REK";#N/A,#N/A,FALSE,"rab"}</definedName>
    <definedName name="Qtegt" hidden="1">{#N/A,#N/A,FALSE,"REK";#N/A,#N/A,FALSE,"rab"}</definedName>
    <definedName name="qwegtqwegt" localSheetId="3" hidden="1">{#N/A,#N/A,FALSE,"REK";#N/A,#N/A,FALSE,"rab"}</definedName>
    <definedName name="qwegtqwegt" localSheetId="2" hidden="1">{#N/A,#N/A,FALSE,"REK";#N/A,#N/A,FALSE,"rab"}</definedName>
    <definedName name="qwegtqwegt" localSheetId="1" hidden="1">{#N/A,#N/A,FALSE,"REK";#N/A,#N/A,FALSE,"rab"}</definedName>
    <definedName name="qwegtqwegt" hidden="1">{#N/A,#N/A,FALSE,"REK";#N/A,#N/A,FALSE,"rab"}</definedName>
    <definedName name="QWERQWE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WERQWE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WERQWE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WERQWE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QWT" localSheetId="3" hidden="1">{#N/A,#N/A,FALSE,"REK";#N/A,#N/A,FALSE,"rab"}</definedName>
    <definedName name="QWT" localSheetId="2" hidden="1">{#N/A,#N/A,FALSE,"REK";#N/A,#N/A,FALSE,"rab"}</definedName>
    <definedName name="QWT" localSheetId="1" hidden="1">{#N/A,#N/A,FALSE,"REK";#N/A,#N/A,FALSE,"rab"}</definedName>
    <definedName name="QWT" hidden="1">{#N/A,#N/A,FALSE,"REK";#N/A,#N/A,FALSE,"rab"}</definedName>
    <definedName name="QWYGH" localSheetId="3" hidden="1">{#N/A,#N/A,FALSE,"REK-S-TPL";#N/A,#N/A,FALSE,"REK-TPML";#N/A,#N/A,FALSE,"RAB-TEMPEL"}</definedName>
    <definedName name="QWYGH" localSheetId="2" hidden="1">{#N/A,#N/A,FALSE,"REK-S-TPL";#N/A,#N/A,FALSE,"REK-TPML";#N/A,#N/A,FALSE,"RAB-TEMPEL"}</definedName>
    <definedName name="QWYGH" localSheetId="1" hidden="1">{#N/A,#N/A,FALSE,"REK-S-TPL";#N/A,#N/A,FALSE,"REK-TPML";#N/A,#N/A,FALSE,"RAB-TEMPEL"}</definedName>
    <definedName name="QWYGH" hidden="1">{#N/A,#N/A,FALSE,"REK-S-TPL";#N/A,#N/A,FALSE,"REK-TPML";#N/A,#N/A,FALSE,"RAB-TEMPEL"}</definedName>
    <definedName name="RCArea" localSheetId="3" hidden="1">#REF!</definedName>
    <definedName name="RCArea" localSheetId="2" hidden="1">#REF!</definedName>
    <definedName name="RCArea" localSheetId="1" hidden="1">#REF!</definedName>
    <definedName name="RCArea" hidden="1">#REF!</definedName>
    <definedName name="rdsh" localSheetId="3" hidden="1">{#N/A,#N/A,FALSE,"REK";#N/A,#N/A,FALSE,"rab"}</definedName>
    <definedName name="rdsh" localSheetId="2" hidden="1">{#N/A,#N/A,FALSE,"REK";#N/A,#N/A,FALSE,"rab"}</definedName>
    <definedName name="rdsh" localSheetId="1" hidden="1">{#N/A,#N/A,FALSE,"REK";#N/A,#N/A,FALSE,"rab"}</definedName>
    <definedName name="rdsh" hidden="1">{#N/A,#N/A,FALSE,"REK";#N/A,#N/A,FALSE,"rab"}</definedName>
    <definedName name="realcost" localSheetId="3">#REF!</definedName>
    <definedName name="realcost" localSheetId="2">#REF!</definedName>
    <definedName name="realcost" localSheetId="1">#REF!</definedName>
    <definedName name="realcost">#REF!</definedName>
    <definedName name="REATWYR" localSheetId="3" hidden="1">#REF!</definedName>
    <definedName name="REATWYR" localSheetId="2" hidden="1">#REF!</definedName>
    <definedName name="REATWYR" localSheetId="1" hidden="1">#REF!</definedName>
    <definedName name="REATWYR" hidden="1">#REF!</definedName>
    <definedName name="recep" localSheetId="3" hidden="1">{#N/A,#N/A,FALSE,"CCTV"}</definedName>
    <definedName name="recep" localSheetId="2" hidden="1">{#N/A,#N/A,FALSE,"CCTV"}</definedName>
    <definedName name="recep" localSheetId="1" hidden="1">{#N/A,#N/A,FALSE,"CCTV"}</definedName>
    <definedName name="recep" hidden="1">{#N/A,#N/A,FALSE,"CCTV"}</definedName>
    <definedName name="rekappppp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ekappppp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ekappppp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ekappppp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ENGJT">[19]hsd!$G$49</definedName>
    <definedName name="REVISI01" localSheetId="3" hidden="1">{#N/A,#N/A,FALSE,"REK-S-TPL";#N/A,#N/A,FALSE,"REK-TPML";#N/A,#N/A,FALSE,"RAB-TEMPEL"}</definedName>
    <definedName name="REVISI01" localSheetId="2" hidden="1">{#N/A,#N/A,FALSE,"REK-S-TPL";#N/A,#N/A,FALSE,"REK-TPML";#N/A,#N/A,FALSE,"RAB-TEMPEL"}</definedName>
    <definedName name="REVISI01" localSheetId="1" hidden="1">{#N/A,#N/A,FALSE,"REK-S-TPL";#N/A,#N/A,FALSE,"REK-TPML";#N/A,#N/A,FALSE,"RAB-TEMPEL"}</definedName>
    <definedName name="REVISI01" hidden="1">{#N/A,#N/A,FALSE,"REK-S-TPL";#N/A,#N/A,FALSE,"REK-TPML";#N/A,#N/A,FALSE,"RAB-TEMPEL"}</definedName>
    <definedName name="revvv" localSheetId="3" hidden="1">{#N/A,#N/A,FALSE,"Chi tiÆt"}</definedName>
    <definedName name="revvv" localSheetId="2" hidden="1">{#N/A,#N/A,FALSE,"Chi tiÆt"}</definedName>
    <definedName name="revvv" localSheetId="1" hidden="1">{#N/A,#N/A,FALSE,"Chi tiÆt"}</definedName>
    <definedName name="revvv" hidden="1">{#N/A,#N/A,FALSE,"Chi tiÆt"}</definedName>
    <definedName name="RF" localSheetId="3" hidden="1">{#N/A,#N/A,FALSE,"CCTV"}</definedName>
    <definedName name="RF" localSheetId="2" hidden="1">{#N/A,#N/A,FALSE,"CCTV"}</definedName>
    <definedName name="RF" localSheetId="1" hidden="1">{#N/A,#N/A,FALSE,"CCTV"}</definedName>
    <definedName name="RF" hidden="1">{#N/A,#N/A,FALSE,"CCTV"}</definedName>
    <definedName name="RINCI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INCI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INCI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INCI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jtrj" localSheetId="3" hidden="1">{"'Sheet1'!$A$1"}</definedName>
    <definedName name="rjtrj" localSheetId="2" hidden="1">{"'Sheet1'!$A$1"}</definedName>
    <definedName name="rjtrj" localSheetId="1" hidden="1">{"'Sheet1'!$A$1"}</definedName>
    <definedName name="rjtrj" hidden="1">{"'Sheet1'!$A$1"}</definedName>
    <definedName name="RR" localSheetId="3" hidden="1">{"'Sheet1'!$A$1"}</definedName>
    <definedName name="RR" localSheetId="2" hidden="1">{"'Sheet1'!$A$1"}</definedName>
    <definedName name="RR" localSheetId="1" hidden="1">{"'Sheet1'!$A$1"}</definedName>
    <definedName name="RR" hidden="1">{"'Sheet1'!$A$1"}</definedName>
    <definedName name="rt" localSheetId="3" hidden="1">{#N/A,#N/A,FALSE,"REK";#N/A,#N/A,FALSE,"Bq-ARS"}</definedName>
    <definedName name="rt" localSheetId="2" hidden="1">{#N/A,#N/A,FALSE,"REK";#N/A,#N/A,FALSE,"Bq-ARS"}</definedName>
    <definedName name="rt" localSheetId="1" hidden="1">{#N/A,#N/A,FALSE,"REK";#N/A,#N/A,FALSE,"Bq-ARS"}</definedName>
    <definedName name="rt" hidden="1">{#N/A,#N/A,FALSE,"REK";#N/A,#N/A,FALSE,"Bq-ARS"}</definedName>
    <definedName name="rtejhv" localSheetId="3" hidden="1">{#N/A,#N/A,FALSE,"REK";#N/A,#N/A,FALSE,"rab"}</definedName>
    <definedName name="rtejhv" localSheetId="2" hidden="1">{#N/A,#N/A,FALSE,"REK";#N/A,#N/A,FALSE,"rab"}</definedName>
    <definedName name="rtejhv" localSheetId="1" hidden="1">{#N/A,#N/A,FALSE,"REK";#N/A,#N/A,FALSE,"rab"}</definedName>
    <definedName name="rtejhv" hidden="1">{#N/A,#N/A,FALSE,"REK";#N/A,#N/A,FALSE,"rab"}</definedName>
    <definedName name="rty" localSheetId="3" hidden="1">{#N/A,#N/A,FALSE,"REK";#N/A,#N/A,FALSE,"Bq-ARS"}</definedName>
    <definedName name="rty" localSheetId="2" hidden="1">{#N/A,#N/A,FALSE,"REK";#N/A,#N/A,FALSE,"Bq-ARS"}</definedName>
    <definedName name="rty" localSheetId="1" hidden="1">{#N/A,#N/A,FALSE,"REK";#N/A,#N/A,FALSE,"Bq-ARS"}</definedName>
    <definedName name="rty" hidden="1">{#N/A,#N/A,FALSE,"REK";#N/A,#N/A,FALSE,"Bq-ARS"}</definedName>
    <definedName name="rtyu" localSheetId="3" hidden="1">{"'Sheet1'!$A$1"}</definedName>
    <definedName name="rtyu" localSheetId="2" hidden="1">{"'Sheet1'!$A$1"}</definedName>
    <definedName name="rtyu" localSheetId="1" hidden="1">{"'Sheet1'!$A$1"}</definedName>
    <definedName name="rtyu" hidden="1">{"'Sheet1'!$A$1"}</definedName>
    <definedName name="RY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Y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Y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Y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rytj" localSheetId="3" hidden="1">{#N/A,#N/A,FALSE,"REK";#N/A,#N/A,FALSE,"rab"}</definedName>
    <definedName name="rytj" localSheetId="2" hidden="1">{#N/A,#N/A,FALSE,"REK";#N/A,#N/A,FALSE,"rab"}</definedName>
    <definedName name="rytj" localSheetId="1" hidden="1">{#N/A,#N/A,FALSE,"REK";#N/A,#N/A,FALSE,"rab"}</definedName>
    <definedName name="rytj" hidden="1">{#N/A,#N/A,FALSE,"REK";#N/A,#N/A,FALSE,"rab"}</definedName>
    <definedName name="ryyy" localSheetId="3" hidden="1">{"'Sheet1'!$A$1"}</definedName>
    <definedName name="ryyy" localSheetId="2" hidden="1">{"'Sheet1'!$A$1"}</definedName>
    <definedName name="ryyy" localSheetId="1" hidden="1">{"'Sheet1'!$A$1"}</definedName>
    <definedName name="ryyy" hidden="1">{"'Sheet1'!$A$1"}</definedName>
    <definedName name="S">[49]NP!$H$12:$H$20</definedName>
    <definedName name="SALAH" localSheetId="3" hidden="1">#REF!</definedName>
    <definedName name="SALAH" localSheetId="2" hidden="1">#REF!</definedName>
    <definedName name="SALAH" localSheetId="1" hidden="1">#REF!</definedName>
    <definedName name="SALAH" hidden="1">#REF!</definedName>
    <definedName name="Satuan">[35]RAB!$HO$15825:$HP$19765</definedName>
    <definedName name="SC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C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C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C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da" localSheetId="3" hidden="1">#REF!</definedName>
    <definedName name="sda" localSheetId="2" hidden="1">#REF!</definedName>
    <definedName name="sda" localSheetId="1" hidden="1">#REF!</definedName>
    <definedName name="sda" hidden="1">#REF!</definedName>
    <definedName name="sdf" localSheetId="3" hidden="1">{"'Sheet1'!$A$1"}</definedName>
    <definedName name="sdf" localSheetId="2" hidden="1">{"'Sheet1'!$A$1"}</definedName>
    <definedName name="sdf" localSheetId="1" hidden="1">{"'Sheet1'!$A$1"}</definedName>
    <definedName name="sdf" hidden="1">{"'Sheet1'!$A$1"}</definedName>
    <definedName name="sdfwrg" localSheetId="3" hidden="1">{"'Sheet1'!$A$1"}</definedName>
    <definedName name="sdfwrg" localSheetId="2" hidden="1">{"'Sheet1'!$A$1"}</definedName>
    <definedName name="sdfwrg" localSheetId="1" hidden="1">{"'Sheet1'!$A$1"}</definedName>
    <definedName name="sdfwrg" hidden="1">{"'Sheet1'!$A$1"}</definedName>
    <definedName name="sdtg" localSheetId="3" hidden="1">{"'Sheet1'!$A$1"}</definedName>
    <definedName name="sdtg" localSheetId="2" hidden="1">{"'Sheet1'!$A$1"}</definedName>
    <definedName name="sdtg" localSheetId="1" hidden="1">{"'Sheet1'!$A$1"}</definedName>
    <definedName name="sdtg" hidden="1">{"'Sheet1'!$A$1"}</definedName>
    <definedName name="sdvfv" localSheetId="3" hidden="1">{"'Sheet1'!$A$1"}</definedName>
    <definedName name="sdvfv" localSheetId="2" hidden="1">{"'Sheet1'!$A$1"}</definedName>
    <definedName name="sdvfv" localSheetId="1" hidden="1">{"'Sheet1'!$A$1"}</definedName>
    <definedName name="sdvfv" hidden="1">{"'Sheet1'!$A$1"}</definedName>
    <definedName name="se" localSheetId="3" hidden="1">{#N/A,#N/A,FALSE,"CCTV"}</definedName>
    <definedName name="se" localSheetId="2" hidden="1">{#N/A,#N/A,FALSE,"CCTV"}</definedName>
    <definedName name="se" localSheetId="1" hidden="1">{#N/A,#N/A,FALSE,"CCTV"}</definedName>
    <definedName name="se" hidden="1">{#N/A,#N/A,FALSE,"CCTV"}</definedName>
    <definedName name="SEW" localSheetId="3" hidden="1">{#N/A,#N/A,FALSE,"CCTV"}</definedName>
    <definedName name="SEW" localSheetId="2" hidden="1">{#N/A,#N/A,FALSE,"CCTV"}</definedName>
    <definedName name="SEW" localSheetId="1" hidden="1">{#N/A,#N/A,FALSE,"CCTV"}</definedName>
    <definedName name="SEW" hidden="1">{#N/A,#N/A,FALSE,"CCTV"}</definedName>
    <definedName name="si" localSheetId="3" hidden="1">{#N/A,#N/A,FALSE,"CCTV"}</definedName>
    <definedName name="si" localSheetId="2" hidden="1">{#N/A,#N/A,FALSE,"CCTV"}</definedName>
    <definedName name="si" localSheetId="1" hidden="1">{#N/A,#N/A,FALSE,"CCTV"}</definedName>
    <definedName name="si" hidden="1">{#N/A,#N/A,FALSE,"CCTV"}</definedName>
    <definedName name="SIPIL" localSheetId="3">#REF!</definedName>
    <definedName name="SIPIL" localSheetId="2">#REF!</definedName>
    <definedName name="SIPIL" localSheetId="1">#REF!</definedName>
    <definedName name="SIPIL">#REF!</definedName>
    <definedName name="SNM" localSheetId="3" hidden="1">{"'장비'!$A$3:$M$12"}</definedName>
    <definedName name="SNM" localSheetId="2" hidden="1">{"'장비'!$A$3:$M$12"}</definedName>
    <definedName name="SNM" localSheetId="1" hidden="1">{"'장비'!$A$3:$M$12"}</definedName>
    <definedName name="SNM" hidden="1">{"'장비'!$A$3:$M$12"}</definedName>
    <definedName name="SOPIR" localSheetId="3">[19]hsd!#REF!</definedName>
    <definedName name="SOPIR" localSheetId="2">[19]hsd!#REF!</definedName>
    <definedName name="SOPIR" localSheetId="1">[19]hsd!#REF!</definedName>
    <definedName name="SOPIR">[19]hsd!#REF!</definedName>
    <definedName name="sort" localSheetId="3" hidden="1">#REF!</definedName>
    <definedName name="sort" localSheetId="2" hidden="1">#REF!</definedName>
    <definedName name="sort" localSheetId="1" hidden="1">#REF!</definedName>
    <definedName name="sort" hidden="1">#REF!</definedName>
    <definedName name="SpecialPrice" localSheetId="3" hidden="1">#REF!</definedName>
    <definedName name="SpecialPrice" localSheetId="2" hidden="1">#REF!</definedName>
    <definedName name="SpecialPrice" localSheetId="1" hidden="1">#REF!</definedName>
    <definedName name="SpecialPrice" hidden="1">#REF!</definedName>
    <definedName name="SPL" localSheetId="3">#REF!</definedName>
    <definedName name="SPL" localSheetId="2">#REF!</definedName>
    <definedName name="SPL" localSheetId="1">#REF!</definedName>
    <definedName name="SPL">#REF!</definedName>
    <definedName name="SPLIT">[19]hsd!$G$37</definedName>
    <definedName name="spp" localSheetId="3" hidden="1">#REF!</definedName>
    <definedName name="spp" localSheetId="2" hidden="1">#REF!</definedName>
    <definedName name="spp" localSheetId="1" hidden="1">#REF!</definedName>
    <definedName name="spp" hidden="1">#REF!</definedName>
    <definedName name="SQX" localSheetId="3">#REF!</definedName>
    <definedName name="SQX" localSheetId="2">#REF!</definedName>
    <definedName name="SQX" localSheetId="1">#REF!</definedName>
    <definedName name="SQX">#REF!</definedName>
    <definedName name="sr" localSheetId="3" hidden="1">{#N/A,#N/A,FALSE,"CCTV"}</definedName>
    <definedName name="sr" localSheetId="2" hidden="1">{#N/A,#N/A,FALSE,"CCTV"}</definedName>
    <definedName name="sr" localSheetId="1" hidden="1">{#N/A,#N/A,FALSE,"CCTV"}</definedName>
    <definedName name="sr" hidden="1">{#N/A,#N/A,FALSE,"CCTV"}</definedName>
    <definedName name="SRT" localSheetId="3" hidden="1">{#N/A,#N/A,FALSE,"CCTV"}</definedName>
    <definedName name="SRT" localSheetId="2" hidden="1">{#N/A,#N/A,FALSE,"CCTV"}</definedName>
    <definedName name="SRT" localSheetId="1" hidden="1">{#N/A,#N/A,FALSE,"CCTV"}</definedName>
    <definedName name="SRT" hidden="1">{#N/A,#N/A,FALSE,"CCTV"}</definedName>
    <definedName name="ss" localSheetId="3">'[14]rab lt 2 bo'!#REF!</definedName>
    <definedName name="ss" localSheetId="2">'[14]rab lt 2 bo'!#REF!</definedName>
    <definedName name="ss" localSheetId="1">'[14]rab lt 2 bo'!#REF!</definedName>
    <definedName name="ss">'[14]rab lt 2 bo'!#REF!</definedName>
    <definedName name="sss" localSheetId="3">#REF!</definedName>
    <definedName name="sss" localSheetId="2">#REF!</definedName>
    <definedName name="sss" localSheetId="1">#REF!</definedName>
    <definedName name="sss">#REF!</definedName>
    <definedName name="ssssssssssss" localSheetId="3">#REF!</definedName>
    <definedName name="ssssssssssss" localSheetId="2">#REF!</definedName>
    <definedName name="ssssssssssss" localSheetId="1">#REF!</definedName>
    <definedName name="ssssssssssss">#REF!</definedName>
    <definedName name="STRIP">[19]hsd!$G$36</definedName>
    <definedName name="struktur">'[24]Anal Alat Type II A'!$AW$40</definedName>
    <definedName name="su" localSheetId="3" hidden="1">{#N/A,#N/A,FALSE,"CCTV"}</definedName>
    <definedName name="su" localSheetId="2" hidden="1">{#N/A,#N/A,FALSE,"CCTV"}</definedName>
    <definedName name="su" localSheetId="1" hidden="1">{#N/A,#N/A,FALSE,"CCTV"}</definedName>
    <definedName name="su" hidden="1">{#N/A,#N/A,FALSE,"CCTV"}</definedName>
    <definedName name="sum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um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um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um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SW" localSheetId="3" hidden="1">{"'Sheet1'!$A$1"}</definedName>
    <definedName name="SW" localSheetId="2" hidden="1">{"'Sheet1'!$A$1"}</definedName>
    <definedName name="SW" localSheetId="1" hidden="1">{"'Sheet1'!$A$1"}</definedName>
    <definedName name="SW" hidden="1">{"'Sheet1'!$A$1"}</definedName>
    <definedName name="sx" localSheetId="3" hidden="1">{#N/A,#N/A,FALSE,"CCTV"}</definedName>
    <definedName name="sx" localSheetId="2" hidden="1">{#N/A,#N/A,FALSE,"CCTV"}</definedName>
    <definedName name="sx" localSheetId="1" hidden="1">{#N/A,#N/A,FALSE,"CCTV"}</definedName>
    <definedName name="sx" hidden="1">{#N/A,#N/A,FALSE,"CCTV"}</definedName>
    <definedName name="sy" localSheetId="3" hidden="1">{#N/A,#N/A,FALSE,"CCTV"}</definedName>
    <definedName name="sy" localSheetId="2" hidden="1">{#N/A,#N/A,FALSE,"CCTV"}</definedName>
    <definedName name="sy" localSheetId="1" hidden="1">{#N/A,#N/A,FALSE,"CCTV"}</definedName>
    <definedName name="sy" hidden="1">{#N/A,#N/A,FALSE,"CCTV"}</definedName>
    <definedName name="T">'[50]INPUT HARGA'!$F$19</definedName>
    <definedName name="t6r" localSheetId="3" hidden="1">{"'Sheet1'!$A$1"}</definedName>
    <definedName name="t6r" localSheetId="2" hidden="1">{"'Sheet1'!$A$1"}</definedName>
    <definedName name="t6r" localSheetId="1" hidden="1">{"'Sheet1'!$A$1"}</definedName>
    <definedName name="t6r" hidden="1">{"'Sheet1'!$A$1"}</definedName>
    <definedName name="TABLE" localSheetId="3">[27]H.Satuan!#REF!</definedName>
    <definedName name="TABLE" localSheetId="2">[27]H.Satuan!#REF!</definedName>
    <definedName name="TABLE" localSheetId="1">[27]H.Satuan!#REF!</definedName>
    <definedName name="TABLE">[27]H.Satuan!#REF!</definedName>
    <definedName name="tahap2" localSheetId="3" hidden="1">{#N/A,#N/A,FALSE,"REK";#N/A,#N/A,FALSE,"rab"}</definedName>
    <definedName name="tahap2" localSheetId="2" hidden="1">{#N/A,#N/A,FALSE,"REK";#N/A,#N/A,FALSE,"rab"}</definedName>
    <definedName name="tahap2" localSheetId="1" hidden="1">{#N/A,#N/A,FALSE,"REK";#N/A,#N/A,FALSE,"rab"}</definedName>
    <definedName name="tahap2" hidden="1">{#N/A,#N/A,FALSE,"REK";#N/A,#N/A,FALSE,"rab"}</definedName>
    <definedName name="TAHAP21" localSheetId="3" hidden="1">{#N/A,#N/A,FALSE,"REK";#N/A,#N/A,FALSE,"rab"}</definedName>
    <definedName name="TAHAP21" localSheetId="2" hidden="1">{#N/A,#N/A,FALSE,"REK";#N/A,#N/A,FALSE,"rab"}</definedName>
    <definedName name="TAHAP21" localSheetId="1" hidden="1">{#N/A,#N/A,FALSE,"REK";#N/A,#N/A,FALSE,"rab"}</definedName>
    <definedName name="TAHAP21" hidden="1">{#N/A,#N/A,FALSE,"REK";#N/A,#N/A,FALSE,"rab"}</definedName>
    <definedName name="tahap22" localSheetId="3" hidden="1">{#N/A,#N/A,FALSE,"REK";#N/A,#N/A,FALSE,"rab"}</definedName>
    <definedName name="tahap22" localSheetId="2" hidden="1">{#N/A,#N/A,FALSE,"REK";#N/A,#N/A,FALSE,"rab"}</definedName>
    <definedName name="tahap22" localSheetId="1" hidden="1">{#N/A,#N/A,FALSE,"REK";#N/A,#N/A,FALSE,"rab"}</definedName>
    <definedName name="tahap22" hidden="1">{#N/A,#N/A,FALSE,"REK";#N/A,#N/A,FALSE,"rab"}</definedName>
    <definedName name="TAHAP221" localSheetId="3" hidden="1">{#N/A,#N/A,FALSE,"REK";#N/A,#N/A,FALSE,"rab"}</definedName>
    <definedName name="TAHAP221" localSheetId="2" hidden="1">{#N/A,#N/A,FALSE,"REK";#N/A,#N/A,FALSE,"rab"}</definedName>
    <definedName name="TAHAP221" localSheetId="1" hidden="1">{#N/A,#N/A,FALSE,"REK";#N/A,#N/A,FALSE,"rab"}</definedName>
    <definedName name="TAHAP221" hidden="1">{#N/A,#N/A,FALSE,"REK";#N/A,#N/A,FALSE,"rab"}</definedName>
    <definedName name="tahap222" localSheetId="3" hidden="1">{#N/A,#N/A,FALSE,"REK";#N/A,#N/A,FALSE,"rab"}</definedName>
    <definedName name="tahap222" localSheetId="2" hidden="1">{#N/A,#N/A,FALSE,"REK";#N/A,#N/A,FALSE,"rab"}</definedName>
    <definedName name="tahap222" localSheetId="1" hidden="1">{#N/A,#N/A,FALSE,"REK";#N/A,#N/A,FALSE,"rab"}</definedName>
    <definedName name="tahap222" hidden="1">{#N/A,#N/A,FALSE,"REK";#N/A,#N/A,FALSE,"rab"}</definedName>
    <definedName name="tahap3" localSheetId="3" hidden="1">{#N/A,#N/A,FALSE,"REK";#N/A,#N/A,FALSE,"rab"}</definedName>
    <definedName name="tahap3" localSheetId="2" hidden="1">{#N/A,#N/A,FALSE,"REK";#N/A,#N/A,FALSE,"rab"}</definedName>
    <definedName name="tahap3" localSheetId="1" hidden="1">{#N/A,#N/A,FALSE,"REK";#N/A,#N/A,FALSE,"rab"}</definedName>
    <definedName name="tahap3" hidden="1">{#N/A,#N/A,FALSE,"REK";#N/A,#N/A,FALSE,"rab"}</definedName>
    <definedName name="TAHUN_ANGGARAN">'[51]1.1 ALAT TULIS KANTOR'!$A$3</definedName>
    <definedName name="tai" localSheetId="3" hidden="1">{"'Sheet1'!$A$1"}</definedName>
    <definedName name="tai" localSheetId="2" hidden="1">{"'Sheet1'!$A$1"}</definedName>
    <definedName name="tai" localSheetId="1" hidden="1">{"'Sheet1'!$A$1"}</definedName>
    <definedName name="tai" hidden="1">{"'Sheet1'!$A$1"}</definedName>
    <definedName name="TAMPILAN" localSheetId="3" hidden="1">{#N/A,#N/A,FALSE,"REK";#N/A,#N/A,FALSE,"Bq-ARS"}</definedName>
    <definedName name="TAMPILAN" localSheetId="2" hidden="1">{#N/A,#N/A,FALSE,"REK";#N/A,#N/A,FALSE,"Bq-ARS"}</definedName>
    <definedName name="TAMPILAN" localSheetId="1" hidden="1">{#N/A,#N/A,FALSE,"REK";#N/A,#N/A,FALSE,"Bq-ARS"}</definedName>
    <definedName name="TAMPILAN" hidden="1">{#N/A,#N/A,FALSE,"REK";#N/A,#N/A,FALSE,"Bq-ARS"}</definedName>
    <definedName name="tanjd" localSheetId="3" hidden="1">[27]H.Satuan!#REF!</definedName>
    <definedName name="tanjd" localSheetId="2" hidden="1">[27]H.Satuan!#REF!</definedName>
    <definedName name="tanjd" localSheetId="1" hidden="1">[27]H.Satuan!#REF!</definedName>
    <definedName name="tanjd" hidden="1">[27]H.Satuan!#REF!</definedName>
    <definedName name="tbhhj" localSheetId="3" hidden="1">{"'Sheet1'!$A$1"}</definedName>
    <definedName name="tbhhj" localSheetId="2" hidden="1">{"'Sheet1'!$A$1"}</definedName>
    <definedName name="tbhhj" localSheetId="1" hidden="1">{"'Sheet1'!$A$1"}</definedName>
    <definedName name="tbhhj" hidden="1">{"'Sheet1'!$A$1"}</definedName>
    <definedName name="tbl_ProdInfo" localSheetId="3" hidden="1">#REF!</definedName>
    <definedName name="tbl_ProdInfo" localSheetId="2" hidden="1">#REF!</definedName>
    <definedName name="tbl_ProdInfo" localSheetId="1" hidden="1">#REF!</definedName>
    <definedName name="tbl_ProdInfo" hidden="1">#REF!</definedName>
    <definedName name="tei" localSheetId="3" hidden="1">{"'Sheet1'!$A$1"}</definedName>
    <definedName name="tei" localSheetId="2" hidden="1">{"'Sheet1'!$A$1"}</definedName>
    <definedName name="tei" localSheetId="1" hidden="1">{"'Sheet1'!$A$1"}</definedName>
    <definedName name="tei" hidden="1">{"'Sheet1'!$A$1"}</definedName>
    <definedName name="TEMBAGA">[19]hsd!$G$69</definedName>
    <definedName name="tempe" localSheetId="3" hidden="1">{#N/A,#N/A,FALSE,"CCTV"}</definedName>
    <definedName name="tempe" localSheetId="2" hidden="1">{#N/A,#N/A,FALSE,"CCTV"}</definedName>
    <definedName name="tempe" localSheetId="1" hidden="1">{#N/A,#N/A,FALSE,"CCTV"}</definedName>
    <definedName name="tempe" hidden="1">{#N/A,#N/A,FALSE,"CCTV"}</definedName>
    <definedName name="tempe1" localSheetId="3" hidden="1">{#N/A,#N/A,FALSE,"CCTV"}</definedName>
    <definedName name="tempe1" localSheetId="2" hidden="1">{#N/A,#N/A,FALSE,"CCTV"}</definedName>
    <definedName name="tempe1" localSheetId="1" hidden="1">{#N/A,#N/A,FALSE,"CCTV"}</definedName>
    <definedName name="tempe1" hidden="1">{#N/A,#N/A,FALSE,"CCTV"}</definedName>
    <definedName name="ter" localSheetId="3" hidden="1">[52]H.Satuan!#REF!</definedName>
    <definedName name="ter" localSheetId="2" hidden="1">[52]H.Satuan!#REF!</definedName>
    <definedName name="ter" localSheetId="1" hidden="1">[52]H.Satuan!#REF!</definedName>
    <definedName name="ter" hidden="1">[52]H.Satuan!#REF!</definedName>
    <definedName name="tet" localSheetId="3" hidden="1">{#N/A,#N/A,FALSE,"CCTV"}</definedName>
    <definedName name="tet" localSheetId="2" hidden="1">{#N/A,#N/A,FALSE,"CCTV"}</definedName>
    <definedName name="tet" localSheetId="1" hidden="1">{#N/A,#N/A,FALSE,"CCTV"}</definedName>
    <definedName name="tet" hidden="1">{#N/A,#N/A,FALSE,"CCTV"}</definedName>
    <definedName name="TGB" localSheetId="3" hidden="1">#REF!</definedName>
    <definedName name="TGB" localSheetId="2" hidden="1">#REF!</definedName>
    <definedName name="TGB" localSheetId="1" hidden="1">#REF!</definedName>
    <definedName name="TGB" hidden="1">#REF!</definedName>
    <definedName name="TGH" localSheetId="3" hidden="1">{#N/A,#N/A,FALSE,"REK-S-TPL";#N/A,#N/A,FALSE,"REK-TPML";#N/A,#N/A,FALSE,"RAB-TEMPEL"}</definedName>
    <definedName name="TGH" localSheetId="2" hidden="1">{#N/A,#N/A,FALSE,"REK-S-TPL";#N/A,#N/A,FALSE,"REK-TPML";#N/A,#N/A,FALSE,"RAB-TEMPEL"}</definedName>
    <definedName name="TGH" localSheetId="1" hidden="1">{#N/A,#N/A,FALSE,"REK-S-TPL";#N/A,#N/A,FALSE,"REK-TPML";#N/A,#N/A,FALSE,"RAB-TEMPEL"}</definedName>
    <definedName name="TGH" hidden="1">{#N/A,#N/A,FALSE,"REK-S-TPL";#N/A,#N/A,FALSE,"REK-TPML";#N/A,#N/A,FALSE,"RAB-TEMPEL"}</definedName>
    <definedName name="th" localSheetId="3">{"'Sheet1'!$A$1"}</definedName>
    <definedName name="th" localSheetId="2">{"'Sheet1'!$A$1"}</definedName>
    <definedName name="th" localSheetId="1">{"'Sheet1'!$A$1"}</definedName>
    <definedName name="th">{"'Sheet1'!$A$1"}</definedName>
    <definedName name="thhj" localSheetId="3" hidden="1">{"'Sheet1'!$A$1"}</definedName>
    <definedName name="thhj" localSheetId="2" hidden="1">{"'Sheet1'!$A$1"}</definedName>
    <definedName name="thhj" localSheetId="1" hidden="1">{"'Sheet1'!$A$1"}</definedName>
    <definedName name="thhj" hidden="1">{"'Sheet1'!$A$1"}</definedName>
    <definedName name="thtrj" localSheetId="3" hidden="1">{"'Sheet1'!$A$1"}</definedName>
    <definedName name="thtrj" localSheetId="2" hidden="1">{"'Sheet1'!$A$1"}</definedName>
    <definedName name="thtrj" localSheetId="1" hidden="1">{"'Sheet1'!$A$1"}</definedName>
    <definedName name="thtrj" hidden="1">{"'Sheet1'!$A$1"}</definedName>
    <definedName name="tj" localSheetId="3" hidden="1">{#N/A,#N/A,FALSE,"REK";#N/A,#N/A,FALSE,"Bq-ARS"}</definedName>
    <definedName name="tj" localSheetId="2" hidden="1">{#N/A,#N/A,FALSE,"REK";#N/A,#N/A,FALSE,"Bq-ARS"}</definedName>
    <definedName name="tj" localSheetId="1" hidden="1">{#N/A,#N/A,FALSE,"REK";#N/A,#N/A,FALSE,"Bq-ARS"}</definedName>
    <definedName name="tj" hidden="1">{#N/A,#N/A,FALSE,"REK";#N/A,#N/A,FALSE,"Bq-ARS"}</definedName>
    <definedName name="tjj" localSheetId="3" hidden="1">{"'Sheet1'!$A$1"}</definedName>
    <definedName name="tjj" localSheetId="2" hidden="1">{"'Sheet1'!$A$1"}</definedName>
    <definedName name="tjj" localSheetId="1" hidden="1">{"'Sheet1'!$A$1"}</definedName>
    <definedName name="tjj" hidden="1">{"'Sheet1'!$A$1"}</definedName>
    <definedName name="tjuu" localSheetId="3" hidden="1">{"'Sheet1'!$A$1"}</definedName>
    <definedName name="tjuu" localSheetId="2" hidden="1">{"'Sheet1'!$A$1"}</definedName>
    <definedName name="tjuu" localSheetId="1" hidden="1">{"'Sheet1'!$A$1"}</definedName>
    <definedName name="tjuu" hidden="1">{"'Sheet1'!$A$1"}</definedName>
    <definedName name="Tk_Batu_T">[37]Upah!$C$11</definedName>
    <definedName name="Tk_Cat_ST">[38]Upah!$D$19</definedName>
    <definedName name="TKBATU">[19]hsd!$G$19</definedName>
    <definedName name="TKBESI">[19]hsd!$G$20</definedName>
    <definedName name="TKCAT">[19]hsd!$G$21</definedName>
    <definedName name="TKGALI" localSheetId="3">[19]hsd!#REF!</definedName>
    <definedName name="TKGALI" localSheetId="2">[19]hsd!#REF!</definedName>
    <definedName name="TKGALI" localSheetId="1">[19]hsd!#REF!</definedName>
    <definedName name="TKGALI">[19]hsd!#REF!</definedName>
    <definedName name="TKKAYU">[19]hsd!$G$18</definedName>
    <definedName name="TKPOLI" localSheetId="3">[19]hsd!#REF!</definedName>
    <definedName name="TKPOLI" localSheetId="2">[19]hsd!#REF!</definedName>
    <definedName name="TKPOLI" localSheetId="1">[19]hsd!#REF!</definedName>
    <definedName name="TKPOLI">[19]hsd!#REF!</definedName>
    <definedName name="TNG">[19]index!$B$13:$E$24</definedName>
    <definedName name="Tools_2" localSheetId="3" hidden="1">#REF!</definedName>
    <definedName name="Tools_2" localSheetId="2" hidden="1">#REF!</definedName>
    <definedName name="Tools_2" localSheetId="1" hidden="1">#REF!</definedName>
    <definedName name="Tools_2" hidden="1">#REF!</definedName>
    <definedName name="trhh" localSheetId="3" hidden="1">{"'Sheet1'!$A$1"}</definedName>
    <definedName name="trhh" localSheetId="2" hidden="1">{"'Sheet1'!$A$1"}</definedName>
    <definedName name="trhh" localSheetId="1" hidden="1">{"'Sheet1'!$A$1"}</definedName>
    <definedName name="trhh" hidden="1">{"'Sheet1'!$A$1"}</definedName>
    <definedName name="trtrtr">'[24]Anal Alat Type II A'!$AW$21</definedName>
    <definedName name="tryr" localSheetId="3" hidden="1">{"'Sheet1'!$A$1"}</definedName>
    <definedName name="tryr" localSheetId="2" hidden="1">{"'Sheet1'!$A$1"}</definedName>
    <definedName name="tryr" localSheetId="1" hidden="1">{"'Sheet1'!$A$1"}</definedName>
    <definedName name="tryr" hidden="1">{"'Sheet1'!$A$1"}</definedName>
    <definedName name="TT" localSheetId="3" hidden="1">{"'Sheet1'!$A$1"}</definedName>
    <definedName name="TT" localSheetId="2" hidden="1">{"'Sheet1'!$A$1"}</definedName>
    <definedName name="TT" localSheetId="1" hidden="1">{"'Sheet1'!$A$1"}</definedName>
    <definedName name="TT" hidden="1">{"'Sheet1'!$A$1"}</definedName>
    <definedName name="ttttey" localSheetId="3" hidden="1">{"'Sheet1'!$A$1"}</definedName>
    <definedName name="ttttey" localSheetId="2" hidden="1">{"'Sheet1'!$A$1"}</definedName>
    <definedName name="ttttey" localSheetId="1" hidden="1">{"'Sheet1'!$A$1"}</definedName>
    <definedName name="ttttey" hidden="1">{"'Sheet1'!$A$1"}</definedName>
    <definedName name="TY" localSheetId="3" hidden="1">#REF!</definedName>
    <definedName name="TY" localSheetId="2" hidden="1">#REF!</definedName>
    <definedName name="TY" localSheetId="1" hidden="1">#REF!</definedName>
    <definedName name="TY" hidden="1">#REF!</definedName>
    <definedName name="tytu" localSheetId="3" hidden="1">{"'Sheet1'!$A$1"}</definedName>
    <definedName name="tytu" localSheetId="2" hidden="1">{"'Sheet1'!$A$1"}</definedName>
    <definedName name="tytu" localSheetId="1" hidden="1">{"'Sheet1'!$A$1"}</definedName>
    <definedName name="tytu" hidden="1">{"'Sheet1'!$A$1"}</definedName>
    <definedName name="tyyy" localSheetId="3" hidden="1">{"'Sheet1'!$A$1"}</definedName>
    <definedName name="tyyy" localSheetId="2" hidden="1">{"'Sheet1'!$A$1"}</definedName>
    <definedName name="tyyy" localSheetId="1" hidden="1">{"'Sheet1'!$A$1"}</definedName>
    <definedName name="tyyy" hidden="1">{"'Sheet1'!$A$1"}</definedName>
    <definedName name="udo" localSheetId="3" hidden="1">{#N/A,#N/A,FALSE,"REK";#N/A,#N/A,FALSE,"rab"}</definedName>
    <definedName name="udo" localSheetId="2" hidden="1">{#N/A,#N/A,FALSE,"REK";#N/A,#N/A,FALSE,"rab"}</definedName>
    <definedName name="udo" localSheetId="1" hidden="1">{#N/A,#N/A,FALSE,"REK";#N/A,#N/A,FALSE,"rab"}</definedName>
    <definedName name="udo" hidden="1">{#N/A,#N/A,FALSE,"REK";#N/A,#N/A,FALSE,"rab"}</definedName>
    <definedName name="UI" localSheetId="3" hidden="1">#REF!</definedName>
    <definedName name="UI" localSheetId="2" hidden="1">#REF!</definedName>
    <definedName name="UI" localSheetId="1" hidden="1">#REF!</definedName>
    <definedName name="UI" hidden="1">#REF!</definedName>
    <definedName name="uio" localSheetId="3" hidden="1">{#N/A,#N/A,FALSE,"CCTV"}</definedName>
    <definedName name="uio" localSheetId="2" hidden="1">{#N/A,#N/A,FALSE,"CCTV"}</definedName>
    <definedName name="uio" localSheetId="1" hidden="1">{#N/A,#N/A,FALSE,"CCTV"}</definedName>
    <definedName name="uio" hidden="1">{#N/A,#N/A,FALSE,"CCTV"}</definedName>
    <definedName name="upah">'[34]HRGA SATUAN UPAH-BAHAN'!$C$6:$F$15</definedName>
    <definedName name="UpahR1">[40]HSU!$D$9:$G$34</definedName>
    <definedName name="Urai" localSheetId="3" hidden="1">#REF!</definedName>
    <definedName name="Urai" localSheetId="2" hidden="1">#REF!</definedName>
    <definedName name="Urai" localSheetId="1" hidden="1">#REF!</definedName>
    <definedName name="Urai" hidden="1">#REF!</definedName>
    <definedName name="USLN2" hidden="1">'[53]Agregat Halus &amp; Kasar'!$H$12:$H$20</definedName>
    <definedName name="UU" localSheetId="3" hidden="1">{"'Sheet1'!$A$1"}</definedName>
    <definedName name="UU" localSheetId="2" hidden="1">{"'Sheet1'!$A$1"}</definedName>
    <definedName name="UU" localSheetId="1" hidden="1">{"'Sheet1'!$A$1"}</definedName>
    <definedName name="UU" hidden="1">{"'Sheet1'!$A$1"}</definedName>
    <definedName name="vb" localSheetId="3" hidden="1">#REF!</definedName>
    <definedName name="vb" localSheetId="2" hidden="1">#REF!</definedName>
    <definedName name="vb" localSheetId="1" hidden="1">#REF!</definedName>
    <definedName name="vb" hidden="1">#REF!</definedName>
    <definedName name="vc" localSheetId="3">{#N/A,#N/A,FALSE,"CCTV"}</definedName>
    <definedName name="vc" localSheetId="2">{#N/A,#N/A,FALSE,"CCTV"}</definedName>
    <definedName name="vc" localSheetId="1">{#N/A,#N/A,FALSE,"CCTV"}</definedName>
    <definedName name="vc">{#N/A,#N/A,FALSE,"CCTV"}</definedName>
    <definedName name="VF" localSheetId="3" hidden="1">{#N/A,#N/A,FALSE,"CCTV"}</definedName>
    <definedName name="VF" localSheetId="2" hidden="1">{#N/A,#N/A,FALSE,"CCTV"}</definedName>
    <definedName name="VF" localSheetId="1" hidden="1">{#N/A,#N/A,FALSE,"CCTV"}</definedName>
    <definedName name="VF" hidden="1">{#N/A,#N/A,FALSE,"CCTV"}</definedName>
    <definedName name="VG" localSheetId="3" hidden="1">{#N/A,#N/A,FALSE,"CCTV"}</definedName>
    <definedName name="VG" localSheetId="2" hidden="1">{#N/A,#N/A,FALSE,"CCTV"}</definedName>
    <definedName name="VG" localSheetId="1" hidden="1">{#N/A,#N/A,FALSE,"CCTV"}</definedName>
    <definedName name="VG" hidden="1">{#N/A,#N/A,FALSE,"CCTV"}</definedName>
    <definedName name="vgfhh" localSheetId="3" hidden="1">{"'Sheet1'!$A$1"}</definedName>
    <definedName name="vgfhh" localSheetId="2" hidden="1">{"'Sheet1'!$A$1"}</definedName>
    <definedName name="vgfhh" localSheetId="1" hidden="1">{"'Sheet1'!$A$1"}</definedName>
    <definedName name="vgfhh" hidden="1">{"'Sheet1'!$A$1"}</definedName>
    <definedName name="volbahanahs" localSheetId="3">[17]AHSSNI!#REF!</definedName>
    <definedName name="volbahanahs" localSheetId="2">[17]AHSSNI!#REF!</definedName>
    <definedName name="volbahanahs" localSheetId="1">[17]AHSSNI!#REF!</definedName>
    <definedName name="volbahanahs">[17]AHSSNI!#REF!</definedName>
    <definedName name="volbhn">[34]AHS!$AG$9:$AH$4605</definedName>
    <definedName name="volbhnid">[34]AHS!$AG$9:$AG$4605</definedName>
    <definedName name="VR" localSheetId="3" hidden="1">{#N/A,#N/A,FALSE,"CCTV"}</definedName>
    <definedName name="VR" localSheetId="2" hidden="1">{#N/A,#N/A,FALSE,"CCTV"}</definedName>
    <definedName name="VR" localSheetId="1" hidden="1">{#N/A,#N/A,FALSE,"CCTV"}</definedName>
    <definedName name="VR" hidden="1">{#N/A,#N/A,FALSE,"CCTV"}</definedName>
    <definedName name="VT" localSheetId="3" hidden="1">{#N/A,#N/A,FALSE,"CCTV"}</definedName>
    <definedName name="VT" localSheetId="2" hidden="1">{#N/A,#N/A,FALSE,"CCTV"}</definedName>
    <definedName name="VT" localSheetId="1" hidden="1">{#N/A,#N/A,FALSE,"CCTV"}</definedName>
    <definedName name="VT" hidden="1">{#N/A,#N/A,FALSE,"CCTV"}</definedName>
    <definedName name="VU" localSheetId="3" hidden="1">{#N/A,#N/A,FALSE,"CCTV"}</definedName>
    <definedName name="VU" localSheetId="2" hidden="1">{#N/A,#N/A,FALSE,"CCTV"}</definedName>
    <definedName name="VU" localSheetId="1" hidden="1">{#N/A,#N/A,FALSE,"CCTV"}</definedName>
    <definedName name="VU" hidden="1">{#N/A,#N/A,FALSE,"CCTV"}</definedName>
    <definedName name="VVV" localSheetId="3" hidden="1">[3]LOADDAT!#REF!</definedName>
    <definedName name="VVV" localSheetId="2" hidden="1">[3]LOADDAT!#REF!</definedName>
    <definedName name="VVV" localSheetId="1" hidden="1">[3]LOADDAT!#REF!</definedName>
    <definedName name="VVV" hidden="1">[3]LOADDAT!#REF!</definedName>
    <definedName name="VY" localSheetId="3" hidden="1">{#N/A,#N/A,FALSE,"CCTV"}</definedName>
    <definedName name="VY" localSheetId="2" hidden="1">{#N/A,#N/A,FALSE,"CCTV"}</definedName>
    <definedName name="VY" localSheetId="1" hidden="1">{#N/A,#N/A,FALSE,"CCTV"}</definedName>
    <definedName name="VY" hidden="1">{#N/A,#N/A,FALSE,"CCTV"}</definedName>
    <definedName name="w" localSheetId="3">#REF!</definedName>
    <definedName name="w" localSheetId="2">#REF!</definedName>
    <definedName name="w" localSheetId="1">#REF!</definedName>
    <definedName name="w">#REF!</definedName>
    <definedName name="WARTO" localSheetId="3" hidden="1">{#N/A,#N/A,FALSE,"REK";#N/A,#N/A,FALSE,"rab"}</definedName>
    <definedName name="WARTO" localSheetId="2" hidden="1">{#N/A,#N/A,FALSE,"REK";#N/A,#N/A,FALSE,"rab"}</definedName>
    <definedName name="WARTO" localSheetId="1" hidden="1">{#N/A,#N/A,FALSE,"REK";#N/A,#N/A,FALSE,"rab"}</definedName>
    <definedName name="WARTO" hidden="1">{#N/A,#N/A,FALSE,"REK";#N/A,#N/A,FALSE,"rab"}</definedName>
    <definedName name="we" localSheetId="3" hidden="1">{#N/A,#N/A,FALSE,"REK";#N/A,#N/A,FALSE,"rab"}</definedName>
    <definedName name="we" localSheetId="2" hidden="1">{#N/A,#N/A,FALSE,"REK";#N/A,#N/A,FALSE,"rab"}</definedName>
    <definedName name="we" localSheetId="1" hidden="1">{#N/A,#N/A,FALSE,"REK";#N/A,#N/A,FALSE,"rab"}</definedName>
    <definedName name="we" hidden="1">{#N/A,#N/A,FALSE,"REK";#N/A,#N/A,FALSE,"rab"}</definedName>
    <definedName name="wedus" localSheetId="3" hidden="1">#REF!</definedName>
    <definedName name="wedus" localSheetId="2" hidden="1">#REF!</definedName>
    <definedName name="wedus" localSheetId="1" hidden="1">#REF!</definedName>
    <definedName name="wedus" hidden="1">#REF!</definedName>
    <definedName name="wefger" localSheetId="3" hidden="1">{"'Sheet1'!$A$1"}</definedName>
    <definedName name="wefger" localSheetId="2" hidden="1">{"'Sheet1'!$A$1"}</definedName>
    <definedName name="wefger" localSheetId="1" hidden="1">{"'Sheet1'!$A$1"}</definedName>
    <definedName name="wefger" hidden="1">{"'Sheet1'!$A$1"}</definedName>
    <definedName name="wegtgty" localSheetId="3" hidden="1">{#N/A,#N/A,FALSE,"REK";#N/A,#N/A,FALSE,"rab"}</definedName>
    <definedName name="wegtgty" localSheetId="2" hidden="1">{#N/A,#N/A,FALSE,"REK";#N/A,#N/A,FALSE,"rab"}</definedName>
    <definedName name="wegtgty" localSheetId="1" hidden="1">{#N/A,#N/A,FALSE,"REK";#N/A,#N/A,FALSE,"rab"}</definedName>
    <definedName name="wegtgty" hidden="1">{#N/A,#N/A,FALSE,"REK";#N/A,#N/A,FALSE,"rab"}</definedName>
    <definedName name="werg" localSheetId="3" hidden="1">{#N/A,#N/A,FALSE,"REK";#N/A,#N/A,FALSE,"rab"}</definedName>
    <definedName name="werg" localSheetId="2" hidden="1">{#N/A,#N/A,FALSE,"REK";#N/A,#N/A,FALSE,"rab"}</definedName>
    <definedName name="werg" localSheetId="1" hidden="1">{#N/A,#N/A,FALSE,"REK";#N/A,#N/A,FALSE,"rab"}</definedName>
    <definedName name="werg" hidden="1">{#N/A,#N/A,FALSE,"REK";#N/A,#N/A,FALSE,"rab"}</definedName>
    <definedName name="WERQWREQW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ERQWREQW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ERQWREQW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ERQWREQW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et" localSheetId="3" hidden="1">{#N/A,#N/A,FALSE,"REK";#N/A,#N/A,FALSE,"Bq-ARS"}</definedName>
    <definedName name="wet" localSheetId="2" hidden="1">{#N/A,#N/A,FALSE,"REK";#N/A,#N/A,FALSE,"Bq-ARS"}</definedName>
    <definedName name="wet" localSheetId="1" hidden="1">{#N/A,#N/A,FALSE,"REK";#N/A,#N/A,FALSE,"Bq-ARS"}</definedName>
    <definedName name="wet" hidden="1">{#N/A,#N/A,FALSE,"REK";#N/A,#N/A,FALSE,"Bq-ARS"}</definedName>
    <definedName name="wetwerg" localSheetId="3" hidden="1">{#N/A,#N/A,FALSE,"REK";#N/A,#N/A,FALSE,"rab"}</definedName>
    <definedName name="wetwerg" localSheetId="2" hidden="1">{#N/A,#N/A,FALSE,"REK";#N/A,#N/A,FALSE,"rab"}</definedName>
    <definedName name="wetwerg" localSheetId="1" hidden="1">{#N/A,#N/A,FALSE,"REK";#N/A,#N/A,FALSE,"rab"}</definedName>
    <definedName name="wetwerg" hidden="1">{#N/A,#N/A,FALSE,"REK";#N/A,#N/A,FALSE,"rab"}</definedName>
    <definedName name="weygt" localSheetId="3" hidden="1">{#N/A,#N/A,FALSE,"REK";#N/A,#N/A,FALSE,"Bq-ARS"}</definedName>
    <definedName name="weygt" localSheetId="2" hidden="1">{#N/A,#N/A,FALSE,"REK";#N/A,#N/A,FALSE,"Bq-ARS"}</definedName>
    <definedName name="weygt" localSheetId="1" hidden="1">{#N/A,#N/A,FALSE,"REK";#N/A,#N/A,FALSE,"Bq-ARS"}</definedName>
    <definedName name="weygt" hidden="1">{#N/A,#N/A,FALSE,"REK";#N/A,#N/A,FALSE,"Bq-ARS"}</definedName>
    <definedName name="wga" localSheetId="3" hidden="1">#REF!</definedName>
    <definedName name="wga" localSheetId="2" hidden="1">#REF!</definedName>
    <definedName name="wga" localSheetId="1" hidden="1">#REF!</definedName>
    <definedName name="wga" hidden="1">#REF!</definedName>
    <definedName name="WQEYGT" localSheetId="3" hidden="1">{#N/A,#N/A,FALSE,"REK";#N/A,#N/A,FALSE,"rab"}</definedName>
    <definedName name="WQEYGT" localSheetId="2" hidden="1">{#N/A,#N/A,FALSE,"REK";#N/A,#N/A,FALSE,"rab"}</definedName>
    <definedName name="WQEYGT" localSheetId="1" hidden="1">{#N/A,#N/A,FALSE,"REK";#N/A,#N/A,FALSE,"rab"}</definedName>
    <definedName name="WQEYGT" hidden="1">{#N/A,#N/A,FALSE,"REK";#N/A,#N/A,FALSE,"rab"}</definedName>
    <definedName name="wqeygtQWET" localSheetId="3" hidden="1">{#N/A,#N/A,FALSE,"REK";#N/A,#N/A,FALSE,"rab"}</definedName>
    <definedName name="wqeygtQWET" localSheetId="2" hidden="1">{#N/A,#N/A,FALSE,"REK";#N/A,#N/A,FALSE,"rab"}</definedName>
    <definedName name="wqeygtQWET" localSheetId="1" hidden="1">{#N/A,#N/A,FALSE,"REK";#N/A,#N/A,FALSE,"rab"}</definedName>
    <definedName name="wqeygtQWET" hidden="1">{#N/A,#N/A,FALSE,"REK";#N/A,#N/A,FALSE,"rab"}</definedName>
    <definedName name="wqsa" localSheetId="3" hidden="1">#REF!</definedName>
    <definedName name="wqsa" localSheetId="2" hidden="1">#REF!</definedName>
    <definedName name="wqsa" localSheetId="1" hidden="1">#REF!</definedName>
    <definedName name="wqsa" hidden="1">#REF!</definedName>
    <definedName name="wrb" localSheetId="3" hidden="1">{#N/A,#N/A,FALSE,"CCTV"}</definedName>
    <definedName name="wrb" localSheetId="2" hidden="1">{#N/A,#N/A,FALSE,"CCTV"}</definedName>
    <definedName name="wrb" localSheetId="1" hidden="1">{#N/A,#N/A,FALSE,"CCTV"}</definedName>
    <definedName name="wrb" hidden="1">{#N/A,#N/A,FALSE,"CCTV"}</definedName>
    <definedName name="wrg" localSheetId="3" hidden="1">{#N/A,#N/A,FALSE,"REK";#N/A,#N/A,FALSE,"rab"}</definedName>
    <definedName name="wrg" localSheetId="2" hidden="1">{#N/A,#N/A,FALSE,"REK";#N/A,#N/A,FALSE,"rab"}</definedName>
    <definedName name="wrg" localSheetId="1" hidden="1">{#N/A,#N/A,FALSE,"REK";#N/A,#N/A,FALSE,"rab"}</definedName>
    <definedName name="wrg" hidden="1">{#N/A,#N/A,FALSE,"REK";#N/A,#N/A,FALSE,"rab"}</definedName>
    <definedName name="WRITE" localSheetId="3" hidden="1">{#N/A,#N/A,FALSE,"CCTV"}</definedName>
    <definedName name="WRITE" localSheetId="2" hidden="1">{#N/A,#N/A,FALSE,"CCTV"}</definedName>
    <definedName name="WRITE" localSheetId="1" hidden="1">{#N/A,#N/A,FALSE,"CCTV"}</definedName>
    <definedName name="WRITE" hidden="1">{#N/A,#N/A,FALSE,"CCTV"}</definedName>
    <definedName name="wrn.A." localSheetId="3" hidden="1">{#N/A,#N/A,TRUE,"SUM";#N/A,#N/A,TRUE,"EE";#N/A,#N/A,TRUE,"AC";#N/A,#N/A,TRUE,"SN"}</definedName>
    <definedName name="wrn.A." localSheetId="2" hidden="1">{#N/A,#N/A,TRUE,"SUM";#N/A,#N/A,TRUE,"EE";#N/A,#N/A,TRUE,"AC";#N/A,#N/A,TRUE,"SN"}</definedName>
    <definedName name="wrn.A." localSheetId="1" hidden="1">{#N/A,#N/A,TRUE,"SUM";#N/A,#N/A,TRUE,"EE";#N/A,#N/A,TRUE,"AC";#N/A,#N/A,TRUE,"SN"}</definedName>
    <definedName name="wrn.A." hidden="1">{#N/A,#N/A,TRUE,"SUM";#N/A,#N/A,TRUE,"EE";#N/A,#N/A,TRUE,"AC";#N/A,#N/A,TRUE,"SN"}</definedName>
    <definedName name="wrn.AAA." localSheetId="3" hidden="1">{#N/A,#N/A,FALSE,"REK";#N/A,#N/A,FALSE,"Bq-ARS"}</definedName>
    <definedName name="wrn.AAA." localSheetId="2" hidden="1">{#N/A,#N/A,FALSE,"REK";#N/A,#N/A,FALSE,"Bq-ARS"}</definedName>
    <definedName name="wrn.AAA." localSheetId="1" hidden="1">{#N/A,#N/A,FALSE,"REK";#N/A,#N/A,FALSE,"Bq-ARS"}</definedName>
    <definedName name="wrn.AAA." hidden="1">{#N/A,#N/A,FALSE,"REK";#N/A,#N/A,FALSE,"Bq-ARS"}</definedName>
    <definedName name="wrn.AAA.1" localSheetId="3" hidden="1">{#N/A,#N/A,FALSE,"REK";#N/A,#N/A,FALSE,"Bq-ARS"}</definedName>
    <definedName name="wrn.AAA.1" localSheetId="2" hidden="1">{#N/A,#N/A,FALSE,"REK";#N/A,#N/A,FALSE,"Bq-ARS"}</definedName>
    <definedName name="wrn.AAA.1" localSheetId="1" hidden="1">{#N/A,#N/A,FALSE,"REK";#N/A,#N/A,FALSE,"Bq-ARS"}</definedName>
    <definedName name="wrn.AAA.1" hidden="1">{#N/A,#N/A,FALSE,"REK";#N/A,#N/A,FALSE,"Bq-ARS"}</definedName>
    <definedName name="wrn.AAA.2" localSheetId="3" hidden="1">{#N/A,#N/A,FALSE,"REK";#N/A,#N/A,FALSE,"Bq-ARS"}</definedName>
    <definedName name="wrn.AAA.2" localSheetId="2" hidden="1">{#N/A,#N/A,FALSE,"REK";#N/A,#N/A,FALSE,"Bq-ARS"}</definedName>
    <definedName name="wrn.AAA.2" localSheetId="1" hidden="1">{#N/A,#N/A,FALSE,"REK";#N/A,#N/A,FALSE,"Bq-ARS"}</definedName>
    <definedName name="wrn.AAA.2" hidden="1">{#N/A,#N/A,FALSE,"REK";#N/A,#N/A,FALSE,"Bq-ARS"}</definedName>
    <definedName name="wrn.BIAYA._.UMUM._.LAP." localSheetId="3" hidden="1">{#N/A,#N/A,FALSE,"rekap (C)";#N/A,#N/A,FALSE,"C.100";#N/A,#N/A,FALSE,"C.200";#N/A,#N/A,FALSE,"C.300";#N/A,#N/A,FALSE,"C.400";#N/A,#N/A,FALSE,"C.500";#N/A,#N/A,FALSE,"C.600";#N/A,#N/A,FALSE,"C.700";#N/A,#N/A,FALSE,"C.800";#N/A,#N/A,FALSE,"C.900"}</definedName>
    <definedName name="wrn.BIAYA._.UMUM._.LAP." localSheetId="2" hidden="1">{#N/A,#N/A,FALSE,"rekap (C)";#N/A,#N/A,FALSE,"C.100";#N/A,#N/A,FALSE,"C.200";#N/A,#N/A,FALSE,"C.300";#N/A,#N/A,FALSE,"C.400";#N/A,#N/A,FALSE,"C.500";#N/A,#N/A,FALSE,"C.600";#N/A,#N/A,FALSE,"C.700";#N/A,#N/A,FALSE,"C.800";#N/A,#N/A,FALSE,"C.900"}</definedName>
    <definedName name="wrn.BIAYA._.UMUM._.LAP." localSheetId="1" hidden="1">{#N/A,#N/A,FALSE,"rekap (C)";#N/A,#N/A,FALSE,"C.100";#N/A,#N/A,FALSE,"C.200";#N/A,#N/A,FALSE,"C.300";#N/A,#N/A,FALSE,"C.400";#N/A,#N/A,FALSE,"C.500";#N/A,#N/A,FALSE,"C.600";#N/A,#N/A,FALSE,"C.700";#N/A,#N/A,FALSE,"C.800";#N/A,#N/A,FALSE,"C.900"}</definedName>
    <definedName name="wrn.BIAYA._.UMUM._.LAP." hidden="1">{#N/A,#N/A,FALSE,"rekap (C)";#N/A,#N/A,FALSE,"C.100";#N/A,#N/A,FALSE,"C.200";#N/A,#N/A,FALSE,"C.300";#N/A,#N/A,FALSE,"C.400";#N/A,#N/A,FALSE,"C.500";#N/A,#N/A,FALSE,"C.600";#N/A,#N/A,FALSE,"C.700";#N/A,#N/A,FALSE,"C.800";#N/A,#N/A,FALSE,"C.900"}</definedName>
    <definedName name="wrn.BILLS._.OF._.QUANTITY." localSheetId="3" hidden="1">{#N/A,#N/A,TRUE,"Str.";#N/A,#N/A,TRUE,"Steel &amp; Roof";#N/A,#N/A,TRUE,"Arc.";#N/A,#N/A,TRUE,"Preliminary";#N/A,#N/A,TRUE,"Sum_Prelim"}</definedName>
    <definedName name="wrn.BILLS._.OF._.QUANTITY." localSheetId="2" hidden="1">{#N/A,#N/A,TRUE,"Str.";#N/A,#N/A,TRUE,"Steel &amp; Roof";#N/A,#N/A,TRUE,"Arc.";#N/A,#N/A,TRUE,"Preliminary";#N/A,#N/A,TRUE,"Sum_Prelim"}</definedName>
    <definedName name="wrn.BILLS._.OF._.QUANTITY." localSheetId="1" hidden="1">{#N/A,#N/A,TRUE,"Str.";#N/A,#N/A,TRUE,"Steel &amp; Roof";#N/A,#N/A,TRUE,"Arc.";#N/A,#N/A,TRUE,"Preliminary";#N/A,#N/A,TRUE,"Sum_Prelim"}</definedName>
    <definedName name="wrn.BILLS._.OF._.QUANTITY." hidden="1">{#N/A,#N/A,TRUE,"Str.";#N/A,#N/A,TRUE,"Steel &amp; Roof";#N/A,#N/A,TRUE,"Arc.";#N/A,#N/A,TRUE,"Preliminary";#N/A,#N/A,TRUE,"Sum_Prelim"}</definedName>
    <definedName name="wrn.BM." localSheetId="3" hidden="1">{#N/A,#N/A,FALSE,"CCTV"}</definedName>
    <definedName name="wrn.BM." localSheetId="2" hidden="1">{#N/A,#N/A,FALSE,"CCTV"}</definedName>
    <definedName name="wrn.BM." localSheetId="1" hidden="1">{#N/A,#N/A,FALSE,"CCTV"}</definedName>
    <definedName name="wrn.BM." hidden="1">{#N/A,#N/A,FALSE,"CCTV"}</definedName>
    <definedName name="wrn.chi._.tiÆt." localSheetId="3" hidden="1">{#N/A,#N/A,FALSE,"Chi tiÆt"}</definedName>
    <definedName name="wrn.chi._.tiÆt." localSheetId="2" hidden="1">{#N/A,#N/A,FALSE,"Chi tiÆt"}</definedName>
    <definedName name="wrn.chi._.tiÆt." localSheetId="1" hidden="1">{#N/A,#N/A,FALSE,"Chi tiÆt"}</definedName>
    <definedName name="wrn.chi._.tiÆt." hidden="1">{#N/A,#N/A,FALSE,"Chi tiÆt"}</definedName>
    <definedName name="wrn.ENG_SUM_EXP_DIS." localSheetId="3" hidden="1">{#N/A,#N/A,FALSE,"SUM_Prop";#N/A,#N/A,FALSE,"PROCESS-eng";#N/A,#N/A,FALSE,"PROCESS-com";#N/A,#N/A,FALSE,"INST-eng";#N/A,#N/A,FALSE,"INST-com"}</definedName>
    <definedName name="wrn.ENG_SUM_EXP_DIS." localSheetId="2" hidden="1">{#N/A,#N/A,FALSE,"SUM_Prop";#N/A,#N/A,FALSE,"PROCESS-eng";#N/A,#N/A,FALSE,"PROCESS-com";#N/A,#N/A,FALSE,"INST-eng";#N/A,#N/A,FALSE,"INST-com"}</definedName>
    <definedName name="wrn.ENG_SUM_EXP_DIS." localSheetId="1" hidden="1">{#N/A,#N/A,FALSE,"SUM_Prop";#N/A,#N/A,FALSE,"PROCESS-eng";#N/A,#N/A,FALSE,"PROCESS-com";#N/A,#N/A,FALSE,"INST-eng";#N/A,#N/A,FALSE,"INST-com"}</definedName>
    <definedName name="wrn.ENG_SUM_EXP_DIS." hidden="1">{#N/A,#N/A,FALSE,"SUM_Prop";#N/A,#N/A,FALSE,"PROCESS-eng";#N/A,#N/A,FALSE,"PROCESS-com";#N/A,#N/A,FALSE,"INST-eng";#N/A,#N/A,FALSE,"INST-com"}</definedName>
    <definedName name="wrn.Formulir._.RAP._.EBP." localSheetId="3" hidden="1">{#N/A,#N/A,FALSE,"Rekap RAP";#N/A,#N/A,FALSE,"Rekap Real Biaya";#N/A,#N/A,FALSE,"EBP-1";#N/A,#N/A,FALSE,"EBP-2-4-5";#N/A,#N/A,FALSE,"EBP-3"}</definedName>
    <definedName name="wrn.Formulir._.RAP._.EBP." localSheetId="2" hidden="1">{#N/A,#N/A,FALSE,"Rekap RAP";#N/A,#N/A,FALSE,"Rekap Real Biaya";#N/A,#N/A,FALSE,"EBP-1";#N/A,#N/A,FALSE,"EBP-2-4-5";#N/A,#N/A,FALSE,"EBP-3"}</definedName>
    <definedName name="wrn.Formulir._.RAP._.EBP." localSheetId="1" hidden="1">{#N/A,#N/A,FALSE,"Rekap RAP";#N/A,#N/A,FALSE,"Rekap Real Biaya";#N/A,#N/A,FALSE,"EBP-1";#N/A,#N/A,FALSE,"EBP-2-4-5";#N/A,#N/A,FALSE,"EBP-3"}</definedName>
    <definedName name="wrn.Formulir._.RAP._.EBP." hidden="1">{#N/A,#N/A,FALSE,"Rekap RAP";#N/A,#N/A,FALSE,"Rekap Real Biaya";#N/A,#N/A,FALSE,"EBP-1";#N/A,#N/A,FALSE,"EBP-2-4-5";#N/A,#N/A,FALSE,"EBP-3"}</definedName>
    <definedName name="wrn.Full._.Report.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rn.Full._.Report.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rn.Full._.Report.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rn.Full._.Report.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wrn.ISO._.QW_340." localSheetId="3" hidden="1">{#N/A,#N/A,FALSE,"QW- 340-001(01)";#N/A,#N/A,FALSE,"QW- 340-001(02)";#N/A,#N/A,FALSE,"QW- 340-001(03)";#N/A,#N/A,FALSE,"QW- 340-001(04)";#N/A,#N/A,FALSE,"QW- 340-001(05)"}</definedName>
    <definedName name="wrn.ISO._.QW_340." localSheetId="2" hidden="1">{#N/A,#N/A,FALSE,"QW- 340-001(01)";#N/A,#N/A,FALSE,"QW- 340-001(02)";#N/A,#N/A,FALSE,"QW- 340-001(03)";#N/A,#N/A,FALSE,"QW- 340-001(04)";#N/A,#N/A,FALSE,"QW- 340-001(05)"}</definedName>
    <definedName name="wrn.ISO._.QW_340." localSheetId="1" hidden="1">{#N/A,#N/A,FALSE,"QW- 340-001(01)";#N/A,#N/A,FALSE,"QW- 340-001(02)";#N/A,#N/A,FALSE,"QW- 340-001(03)";#N/A,#N/A,FALSE,"QW- 340-001(04)";#N/A,#N/A,FALSE,"QW- 340-001(05)"}</definedName>
    <definedName name="wrn.ISO._.QW_340." hidden="1">{#N/A,#N/A,FALSE,"QW- 340-001(01)";#N/A,#N/A,FALSE,"QW- 340-001(02)";#N/A,#N/A,FALSE,"QW- 340-001(03)";#N/A,#N/A,FALSE,"QW- 340-001(04)";#N/A,#N/A,FALSE,"QW- 340-001(05)"}</definedName>
    <definedName name="wrn.PERSIAPAN." localSheetId="3" hidden="1">{#N/A,#N/A,FALSE,"rekap";#N/A,#N/A,FALSE,"Peralatan";#N/A,#N/A,FALSE,"Tenaga Kerja";#N/A,#N/A,FALSE,"Fasilitas kontraktor";#N/A,#N/A,FALSE,"Fasilitas direksi";#N/A,#N/A,FALSE,"utilitas proyek"}</definedName>
    <definedName name="wrn.PERSIAPAN." localSheetId="2" hidden="1">{#N/A,#N/A,FALSE,"rekap";#N/A,#N/A,FALSE,"Peralatan";#N/A,#N/A,FALSE,"Tenaga Kerja";#N/A,#N/A,FALSE,"Fasilitas kontraktor";#N/A,#N/A,FALSE,"Fasilitas direksi";#N/A,#N/A,FALSE,"utilitas proyek"}</definedName>
    <definedName name="wrn.PERSIAPAN." localSheetId="1" hidden="1">{#N/A,#N/A,FALSE,"rekap";#N/A,#N/A,FALSE,"Peralatan";#N/A,#N/A,FALSE,"Tenaga Kerja";#N/A,#N/A,FALSE,"Fasilitas kontraktor";#N/A,#N/A,FALSE,"Fasilitas direksi";#N/A,#N/A,FALSE,"utilitas proyek"}</definedName>
    <definedName name="wrn.PERSIAPAN." hidden="1">{#N/A,#N/A,FALSE,"rekap";#N/A,#N/A,FALSE,"Peralatan";#N/A,#N/A,FALSE,"Tenaga Kerja";#N/A,#N/A,FALSE,"Fasilitas kontraktor";#N/A,#N/A,FALSE,"Fasilitas direksi";#N/A,#N/A,FALSE,"utilitas proyek"}</definedName>
    <definedName name="wrn.rtpl." localSheetId="3" hidden="1">{#N/A,#N/A,FALSE,"REK-S-TPL";#N/A,#N/A,FALSE,"REK-TPML";#N/A,#N/A,FALSE,"RAB-TEMPEL"}</definedName>
    <definedName name="wrn.rtpl." localSheetId="2" hidden="1">{#N/A,#N/A,FALSE,"REK-S-TPL";#N/A,#N/A,FALSE,"REK-TPML";#N/A,#N/A,FALSE,"RAB-TEMPEL"}</definedName>
    <definedName name="wrn.rtpl." localSheetId="1" hidden="1">{#N/A,#N/A,FALSE,"REK-S-TPL";#N/A,#N/A,FALSE,"REK-TPML";#N/A,#N/A,FALSE,"RAB-TEMPEL"}</definedName>
    <definedName name="wrn.rtpl." hidden="1">{#N/A,#N/A,FALSE,"REK-S-TPL";#N/A,#N/A,FALSE,"REK-TPML";#N/A,#N/A,FALSE,"RAB-TEMPEL"}</definedName>
    <definedName name="wrn.rtpl.1" localSheetId="3" hidden="1">{#N/A,#N/A,FALSE,"REK-S-TPL";#N/A,#N/A,FALSE,"REK-TPML";#N/A,#N/A,FALSE,"RAB-TEMPEL"}</definedName>
    <definedName name="wrn.rtpl.1" localSheetId="2" hidden="1">{#N/A,#N/A,FALSE,"REK-S-TPL";#N/A,#N/A,FALSE,"REK-TPML";#N/A,#N/A,FALSE,"RAB-TEMPEL"}</definedName>
    <definedName name="wrn.rtpl.1" localSheetId="1" hidden="1">{#N/A,#N/A,FALSE,"REK-S-TPL";#N/A,#N/A,FALSE,"REK-TPML";#N/A,#N/A,FALSE,"RAB-TEMPEL"}</definedName>
    <definedName name="wrn.rtpl.1" hidden="1">{#N/A,#N/A,FALSE,"REK-S-TPL";#N/A,#N/A,FALSE,"REK-TPML";#N/A,#N/A,FALSE,"RAB-TEMPEL"}</definedName>
    <definedName name="wrn.rtpl.2" localSheetId="3" hidden="1">{#N/A,#N/A,FALSE,"REK-S-TPL";#N/A,#N/A,FALSE,"REK-TPML";#N/A,#N/A,FALSE,"RAB-TEMPEL"}</definedName>
    <definedName name="wrn.rtpl.2" localSheetId="2" hidden="1">{#N/A,#N/A,FALSE,"REK-S-TPL";#N/A,#N/A,FALSE,"REK-TPML";#N/A,#N/A,FALSE,"RAB-TEMPEL"}</definedName>
    <definedName name="wrn.rtpl.2" localSheetId="1" hidden="1">{#N/A,#N/A,FALSE,"REK-S-TPL";#N/A,#N/A,FALSE,"REK-TPML";#N/A,#N/A,FALSE,"RAB-TEMPEL"}</definedName>
    <definedName name="wrn.rtpl.2" hidden="1">{#N/A,#N/A,FALSE,"REK-S-TPL";#N/A,#N/A,FALSE,"REK-TPML";#N/A,#N/A,FALSE,"RAB-TEMPEL"}</definedName>
    <definedName name="wrn.rtpl.3" localSheetId="3" hidden="1">{#N/A,#N/A,FALSE,"REK-S-TPL";#N/A,#N/A,FALSE,"REK-TPML";#N/A,#N/A,FALSE,"RAB-TEMPEL"}</definedName>
    <definedName name="wrn.rtpl.3" localSheetId="2" hidden="1">{#N/A,#N/A,FALSE,"REK-S-TPL";#N/A,#N/A,FALSE,"REK-TPML";#N/A,#N/A,FALSE,"RAB-TEMPEL"}</definedName>
    <definedName name="wrn.rtpl.3" localSheetId="1" hidden="1">{#N/A,#N/A,FALSE,"REK-S-TPL";#N/A,#N/A,FALSE,"REK-TPML";#N/A,#N/A,FALSE,"RAB-TEMPEL"}</definedName>
    <definedName name="wrn.rtpl.3" hidden="1">{#N/A,#N/A,FALSE,"REK-S-TPL";#N/A,#N/A,FALSE,"REK-TPML";#N/A,#N/A,FALSE,"RAB-TEMPEL"}</definedName>
    <definedName name="wrn.ry." localSheetId="3" hidden="1">{#N/A,#N/A,FALSE,"REK";#N/A,#N/A,FALSE,"rab"}</definedName>
    <definedName name="wrn.ry." localSheetId="2" hidden="1">{#N/A,#N/A,FALSE,"REK";#N/A,#N/A,FALSE,"rab"}</definedName>
    <definedName name="wrn.ry." localSheetId="1" hidden="1">{#N/A,#N/A,FALSE,"REK";#N/A,#N/A,FALSE,"rab"}</definedName>
    <definedName name="wrn.ry." hidden="1">{#N/A,#N/A,FALSE,"REK";#N/A,#N/A,FALSE,"rab"}</definedName>
    <definedName name="wrn.ry.1" localSheetId="3" hidden="1">{#N/A,#N/A,FALSE,"REK";#N/A,#N/A,FALSE,"rab"}</definedName>
    <definedName name="wrn.ry.1" localSheetId="2" hidden="1">{#N/A,#N/A,FALSE,"REK";#N/A,#N/A,FALSE,"rab"}</definedName>
    <definedName name="wrn.ry.1" localSheetId="1" hidden="1">{#N/A,#N/A,FALSE,"REK";#N/A,#N/A,FALSE,"rab"}</definedName>
    <definedName name="wrn.ry.1" hidden="1">{#N/A,#N/A,FALSE,"REK";#N/A,#N/A,FALSE,"rab"}</definedName>
    <definedName name="wrn.ry.3" localSheetId="3" hidden="1">{#N/A,#N/A,FALSE,"REK";#N/A,#N/A,FALSE,"rab"}</definedName>
    <definedName name="wrn.ry.3" localSheetId="2" hidden="1">{#N/A,#N/A,FALSE,"REK";#N/A,#N/A,FALSE,"rab"}</definedName>
    <definedName name="wrn.ry.3" localSheetId="1" hidden="1">{#N/A,#N/A,FALSE,"REK";#N/A,#N/A,FALSE,"rab"}</definedName>
    <definedName name="wrn.ry.3" hidden="1">{#N/A,#N/A,FALSE,"REK";#N/A,#N/A,FALSE,"rab"}</definedName>
    <definedName name="wty" localSheetId="3" hidden="1">{#N/A,#N/A,FALSE,"CCTV"}</definedName>
    <definedName name="wty" localSheetId="2" hidden="1">{#N/A,#N/A,FALSE,"CCTV"}</definedName>
    <definedName name="wty" localSheetId="1" hidden="1">{#N/A,#N/A,FALSE,"CCTV"}</definedName>
    <definedName name="wty" hidden="1">{#N/A,#N/A,FALSE,"CCTV"}</definedName>
    <definedName name="WW" localSheetId="3" hidden="1">{"'Sheet1'!$A$1"}</definedName>
    <definedName name="WW" localSheetId="2" hidden="1">{"'Sheet1'!$A$1"}</definedName>
    <definedName name="WW" localSheetId="1" hidden="1">{"'Sheet1'!$A$1"}</definedName>
    <definedName name="WW" hidden="1">{"'Sheet1'!$A$1"}</definedName>
    <definedName name="XC" localSheetId="3" hidden="1">{#N/A,#N/A,FALSE,"CCTV"}</definedName>
    <definedName name="XC" localSheetId="2" hidden="1">{#N/A,#N/A,FALSE,"CCTV"}</definedName>
    <definedName name="XC" localSheetId="1" hidden="1">{#N/A,#N/A,FALSE,"CCTV"}</definedName>
    <definedName name="XC" hidden="1">{#N/A,#N/A,FALSE,"CCTV"}</definedName>
    <definedName name="xsddd" localSheetId="3">'[14]rab lt 2 bo'!#REF!</definedName>
    <definedName name="xsddd" localSheetId="2">'[14]rab lt 2 bo'!#REF!</definedName>
    <definedName name="xsddd" localSheetId="1">'[14]rab lt 2 bo'!#REF!</definedName>
    <definedName name="xsddd">'[14]rab lt 2 bo'!#REF!</definedName>
    <definedName name="xxx" localSheetId="3">'[14]rab lt 2 bo'!#REF!</definedName>
    <definedName name="xxx" localSheetId="2">'[14]rab lt 2 bo'!#REF!</definedName>
    <definedName name="xxx" localSheetId="1">'[14]rab lt 2 bo'!#REF!</definedName>
    <definedName name="xxx">'[14]rab lt 2 bo'!#REF!</definedName>
    <definedName name="xxxx" localSheetId="3">'[14]rab lt 2 bo'!#REF!</definedName>
    <definedName name="xxxx" localSheetId="2">'[14]rab lt 2 bo'!#REF!</definedName>
    <definedName name="xxxx" localSheetId="1">'[14]rab lt 2 bo'!#REF!</definedName>
    <definedName name="xxxx">'[14]rab lt 2 bo'!#REF!</definedName>
    <definedName name="y" hidden="1">#N/A</definedName>
    <definedName name="ya" localSheetId="3" hidden="1">#REF!</definedName>
    <definedName name="ya" localSheetId="2" hidden="1">#REF!</definedName>
    <definedName name="ya" localSheetId="1" hidden="1">#REF!</definedName>
    <definedName name="ya" hidden="1">#REF!</definedName>
    <definedName name="yayuk" localSheetId="3" hidden="1">#REF!</definedName>
    <definedName name="yayuk" localSheetId="2" hidden="1">#REF!</definedName>
    <definedName name="yayuk" localSheetId="1" hidden="1">#REF!</definedName>
    <definedName name="yayuk" hidden="1">#REF!</definedName>
    <definedName name="yh" localSheetId="3" hidden="1">{#N/A,#N/A,FALSE,"CCTV"}</definedName>
    <definedName name="yh" localSheetId="2" hidden="1">{#N/A,#N/A,FALSE,"CCTV"}</definedName>
    <definedName name="yh" localSheetId="1" hidden="1">{#N/A,#N/A,FALSE,"CCTV"}</definedName>
    <definedName name="yh" hidden="1">{#N/A,#N/A,FALSE,"CCTV"}</definedName>
    <definedName name="yj" localSheetId="3" hidden="1">{#N/A,#N/A,FALSE,"CCTV"}</definedName>
    <definedName name="yj" localSheetId="2" hidden="1">{#N/A,#N/A,FALSE,"CCTV"}</definedName>
    <definedName name="yj" localSheetId="1" hidden="1">{#N/A,#N/A,FALSE,"CCTV"}</definedName>
    <definedName name="yj" hidden="1">{#N/A,#N/A,FALSE,"CCTV"}</definedName>
    <definedName name="yjm" localSheetId="3" hidden="1">{#N/A,#N/A,FALSE,"CCTV"}</definedName>
    <definedName name="yjm" localSheetId="2" hidden="1">{#N/A,#N/A,FALSE,"CCTV"}</definedName>
    <definedName name="yjm" localSheetId="1" hidden="1">{#N/A,#N/A,FALSE,"CCTV"}</definedName>
    <definedName name="yjm" hidden="1">{#N/A,#N/A,FALSE,"CCTV"}</definedName>
    <definedName name="ykk" localSheetId="3" hidden="1">{"'Sheet1'!$A$1"}</definedName>
    <definedName name="ykk" localSheetId="2" hidden="1">{"'Sheet1'!$A$1"}</definedName>
    <definedName name="ykk" localSheetId="1" hidden="1">{"'Sheet1'!$A$1"}</definedName>
    <definedName name="ykk" hidden="1">{"'Sheet1'!$A$1"}</definedName>
    <definedName name="yky" localSheetId="3" hidden="1">{"'Sheet1'!$A$1"}</definedName>
    <definedName name="yky" localSheetId="2" hidden="1">{"'Sheet1'!$A$1"}</definedName>
    <definedName name="yky" localSheetId="1" hidden="1">{"'Sheet1'!$A$1"}</definedName>
    <definedName name="yky" hidden="1">{"'Sheet1'!$A$1"}</definedName>
    <definedName name="ylk" localSheetId="3" hidden="1">{#N/A,#N/A,FALSE,"CCTV"}</definedName>
    <definedName name="ylk" localSheetId="2" hidden="1">{#N/A,#N/A,FALSE,"CCTV"}</definedName>
    <definedName name="ylk" localSheetId="1" hidden="1">{#N/A,#N/A,FALSE,"CCTV"}</definedName>
    <definedName name="ylk" hidden="1">{#N/A,#N/A,FALSE,"CCTV"}</definedName>
    <definedName name="yo" localSheetId="3" hidden="1">#REF!</definedName>
    <definedName name="yo" localSheetId="2" hidden="1">#REF!</definedName>
    <definedName name="yo" localSheetId="1" hidden="1">#REF!</definedName>
    <definedName name="yo" hidden="1">#REF!</definedName>
    <definedName name="yt" localSheetId="3" hidden="1">{#N/A,#N/A,FALSE,"CCTV"}</definedName>
    <definedName name="yt" localSheetId="2" hidden="1">{#N/A,#N/A,FALSE,"CCTV"}</definedName>
    <definedName name="yt" localSheetId="1" hidden="1">{#N/A,#N/A,FALSE,"CCTV"}</definedName>
    <definedName name="yt" hidden="1">{#N/A,#N/A,FALSE,"CCTV"}</definedName>
    <definedName name="yu" localSheetId="3" hidden="1">#REF!</definedName>
    <definedName name="yu" localSheetId="2" hidden="1">#REF!</definedName>
    <definedName name="yu" localSheetId="1" hidden="1">#REF!</definedName>
    <definedName name="yu" hidden="1">#REF!</definedName>
    <definedName name="yu5u" localSheetId="3" hidden="1">{"'Sheet1'!$A$1"}</definedName>
    <definedName name="yu5u" localSheetId="2" hidden="1">{"'Sheet1'!$A$1"}</definedName>
    <definedName name="yu5u" localSheetId="1" hidden="1">{"'Sheet1'!$A$1"}</definedName>
    <definedName name="yu5u" hidden="1">{"'Sheet1'!$A$1"}</definedName>
    <definedName name="YWRY4Y" localSheetId="3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YWRY4Y" localSheetId="2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YWRY4Y" localSheetId="1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YWRY4Y" hidden="1">{#N/A,#N/A,TRUE,"Front";#N/A,#N/A,TRUE,"Simple Letter";#N/A,#N/A,TRUE,"Inside";#N/A,#N/A,TRUE,"Contents";#N/A,#N/A,TRUE,"Basis";#N/A,#N/A,TRUE,"Inclusions";#N/A,#N/A,TRUE,"Exclusions";#N/A,#N/A,TRUE,"Areas";#N/A,#N/A,TRUE,"Summary";#N/A,#N/A,TRUE,"Detail"}</definedName>
    <definedName name="yy" localSheetId="3">#REF!</definedName>
    <definedName name="yy" localSheetId="2">#REF!</definedName>
    <definedName name="yy" localSheetId="1">#REF!</definedName>
    <definedName name="yy">#REF!</definedName>
    <definedName name="yyy" localSheetId="3">'[14]rab lt 2 bo'!#REF!</definedName>
    <definedName name="yyy" localSheetId="2">'[14]rab lt 2 bo'!#REF!</definedName>
    <definedName name="yyy" localSheetId="1">'[14]rab lt 2 bo'!#REF!</definedName>
    <definedName name="yyy">'[14]rab lt 2 bo'!#REF!</definedName>
    <definedName name="yyyy" localSheetId="3">'[14]rab lt 2 bo'!#REF!</definedName>
    <definedName name="yyyy" localSheetId="2">'[14]rab lt 2 bo'!#REF!</definedName>
    <definedName name="yyyy" localSheetId="1">'[14]rab lt 2 bo'!#REF!</definedName>
    <definedName name="yyyy">'[14]rab lt 2 bo'!#REF!</definedName>
    <definedName name="Z_4900D912_D400_4A61_8DD9_12CD5711EDE2_.wvu.FilterData" localSheetId="3" hidden="1">'[11]HRG BAHAN &amp; UPAH okk'!#REF!</definedName>
    <definedName name="Z_4900D912_D400_4A61_8DD9_12CD5711EDE2_.wvu.FilterData" localSheetId="2" hidden="1">'[11]HRG BAHAN &amp; UPAH okk'!#REF!</definedName>
    <definedName name="Z_4900D912_D400_4A61_8DD9_12CD5711EDE2_.wvu.FilterData" localSheetId="1" hidden="1">'[11]HRG BAHAN &amp; UPAH okk'!#REF!</definedName>
    <definedName name="Z_4900D912_D400_4A61_8DD9_12CD5711EDE2_.wvu.FilterData" hidden="1">'[11]HRG BAHAN &amp; UPAH okk'!#REF!</definedName>
    <definedName name="Z_4A4DBCF5_6E02_43D6_8F4D_223D21633DB8_.wvu.PrintArea" localSheetId="3" hidden="1">#REF!</definedName>
    <definedName name="Z_4A4DBCF5_6E02_43D6_8F4D_223D21633DB8_.wvu.PrintArea" localSheetId="2" hidden="1">#REF!</definedName>
    <definedName name="Z_4A4DBCF5_6E02_43D6_8F4D_223D21633DB8_.wvu.PrintArea" localSheetId="1" hidden="1">#REF!</definedName>
    <definedName name="Z_4A4DBCF5_6E02_43D6_8F4D_223D21633DB8_.wvu.PrintArea" hidden="1">#REF!</definedName>
    <definedName name="Z_5107985B_0AF1_481E_8B01_41E5AE471770_.wvu.FilterData" localSheetId="3" hidden="1">'[11]HRG BAHAN &amp; UPAH okk'!#REF!</definedName>
    <definedName name="Z_5107985B_0AF1_481E_8B01_41E5AE471770_.wvu.FilterData" localSheetId="2" hidden="1">'[11]HRG BAHAN &amp; UPAH okk'!#REF!</definedName>
    <definedName name="Z_5107985B_0AF1_481E_8B01_41E5AE471770_.wvu.FilterData" localSheetId="1" hidden="1">'[11]HRG BAHAN &amp; UPAH okk'!#REF!</definedName>
    <definedName name="Z_5107985B_0AF1_481E_8B01_41E5AE471770_.wvu.FilterData" hidden="1">'[11]HRG BAHAN &amp; UPAH okk'!#REF!</definedName>
    <definedName name="Z_539101D7_7ADB_4CDC_9D39_9EDB2912782B_.wvu.Cols" localSheetId="3" hidden="1">#REF!</definedName>
    <definedName name="Z_539101D7_7ADB_4CDC_9D39_9EDB2912782B_.wvu.Cols" localSheetId="2" hidden="1">#REF!</definedName>
    <definedName name="Z_539101D7_7ADB_4CDC_9D39_9EDB2912782B_.wvu.Cols" localSheetId="1" hidden="1">#REF!</definedName>
    <definedName name="Z_539101D7_7ADB_4CDC_9D39_9EDB2912782B_.wvu.Cols" hidden="1">#REF!</definedName>
    <definedName name="Z_60C09D59_E1B8_4DE0_84A5_C4D52EC877AC_.wvu.Rows" hidden="1">'[11]Analis Kusen okk'!$A$17:$IV$20,'[11]Analis Kusen okk'!$A$25:$IV$26,'[11]Analis Kusen okk'!$A$28:$IV$30,'[11]Analis Kusen okk'!$A$33:$IV$42,'[11]Analis Kusen okk'!$A$44:$IV$44,'[11]Analis Kusen okk'!$A$47:$IV$50,'[11]Analis Kusen okk'!$A$52:$IV$60,'[11]Analis Kusen okk'!$A$65:$IV$67,'[11]Analis Kusen okk'!$A$143:$IV$878</definedName>
    <definedName name="Z_905CC869_795C_4E5E_B879_52BB42470404_.wvu.FilterData" localSheetId="3" hidden="1">'[11]HRG BAHAN &amp; UPAH okk'!#REF!</definedName>
    <definedName name="Z_905CC869_795C_4E5E_B879_52BB42470404_.wvu.FilterData" localSheetId="2" hidden="1">'[11]HRG BAHAN &amp; UPAH okk'!#REF!</definedName>
    <definedName name="Z_905CC869_795C_4E5E_B879_52BB42470404_.wvu.FilterData" localSheetId="1" hidden="1">'[11]HRG BAHAN &amp; UPAH okk'!#REF!</definedName>
    <definedName name="Z_905CC869_795C_4E5E_B879_52BB42470404_.wvu.FilterData" hidden="1">'[11]HRG BAHAN &amp; UPAH okk'!#REF!</definedName>
    <definedName name="Z_951381D6_C6D1_4C6C_A572_59CAF1F656FA_.wvu.Rows" localSheetId="3" hidden="1">#REF!</definedName>
    <definedName name="Z_951381D6_C6D1_4C6C_A572_59CAF1F656FA_.wvu.Rows" localSheetId="2" hidden="1">#REF!</definedName>
    <definedName name="Z_951381D6_C6D1_4C6C_A572_59CAF1F656FA_.wvu.Rows" localSheetId="1" hidden="1">#REF!</definedName>
    <definedName name="Z_951381D6_C6D1_4C6C_A572_59CAF1F656FA_.wvu.Rows" hidden="1">#REF!</definedName>
    <definedName name="Z_C5F07B99_5B9B_4D7E_8E51_7715CFFC23CA_.wvu.Rows" hidden="1">[54]Estimate!$A$32:$IV$42,[54]Estimate!$A$56:$IV$63,[54]Estimate!$A$69:$IV$72,[54]Estimate!$A$85:$IV$90,[54]Estimate!$A$103:$IV$108,[54]Estimate!$A$125:$IV$126,[54]Estimate!$A$142:$IV$147,[54]Estimate!$A$151:$IV$154,[54]Estimate!$A$158:$IV$191,[54]Estimate!$A$193:$IV$194,[54]Estimate!$A$198:$IV$225,[54]Estimate!$A$227:$IV$232,[54]Estimate!$A$253:$IV$254,[54]Estimate!$A$265:$IV$274,[54]Estimate!$A$287:$IV$316,[54]Estimate!$A$319:$IV$354</definedName>
    <definedName name="Z_C68F7E66_DBEE_4C62_8CE7_6B99B31303FC_.wvu.Rows" hidden="1">'[55]AnalisaSIPIL RIIL'!$A$208:$IV$214,'[55]AnalisaSIPIL RIIL'!$A$224:$IV$231,'[55]AnalisaSIPIL RIIL'!$A$468:$IV$482</definedName>
    <definedName name="Z_D86151A1_DA90_11D5_A2BA_000021D4E035_.wvu.Rows" hidden="1">'[56]auto-PPN'!$16:$65536,'[56]auto-PPN'!$3:$15</definedName>
    <definedName name="ZX" localSheetId="3" hidden="1">{#N/A,#N/A,FALSE,"CCTV"}</definedName>
    <definedName name="ZX" localSheetId="2" hidden="1">{#N/A,#N/A,FALSE,"CCTV"}</definedName>
    <definedName name="ZX" localSheetId="1" hidden="1">{#N/A,#N/A,FALSE,"CCTV"}</definedName>
    <definedName name="ZX" hidden="1">{#N/A,#N/A,FALSE,"CCTV"}</definedName>
    <definedName name="zxf" localSheetId="3" hidden="1">{"'Sheet1'!$A$1"}</definedName>
    <definedName name="zxf" localSheetId="2" hidden="1">{"'Sheet1'!$A$1"}</definedName>
    <definedName name="zxf" localSheetId="1" hidden="1">{"'Sheet1'!$A$1"}</definedName>
    <definedName name="zxf" hidden="1">{"'Sheet1'!$A$1"}</definedName>
    <definedName name="zzz" localSheetId="3" hidden="1">#REF!</definedName>
    <definedName name="zzz" localSheetId="2" hidden="1">#REF!</definedName>
    <definedName name="zzz" localSheetId="1" hidden="1">#REF!</definedName>
    <definedName name="zzz" hidden="1">#REF!</definedName>
    <definedName name="zzzz" localSheetId="3">#REF!</definedName>
    <definedName name="zzzz" localSheetId="2">#REF!</definedName>
    <definedName name="zzzz" localSheetId="1">#REF!</definedName>
    <definedName name="zzzz">#REF!</definedName>
    <definedName name="บ้าน" localSheetId="3" hidden="1">{#N/A,#N/A,TRUE,"Str.";#N/A,#N/A,TRUE,"Steel &amp; Roof";#N/A,#N/A,TRUE,"Arc.";#N/A,#N/A,TRUE,"Preliminary";#N/A,#N/A,TRUE,"Sum_Prelim"}</definedName>
    <definedName name="บ้าน" localSheetId="2" hidden="1">{#N/A,#N/A,TRUE,"Str.";#N/A,#N/A,TRUE,"Steel &amp; Roof";#N/A,#N/A,TRUE,"Arc.";#N/A,#N/A,TRUE,"Preliminary";#N/A,#N/A,TRUE,"Sum_Prelim"}</definedName>
    <definedName name="บ้าน" localSheetId="1" hidden="1">{#N/A,#N/A,TRUE,"Str.";#N/A,#N/A,TRUE,"Steel &amp; Roof";#N/A,#N/A,TRUE,"Arc.";#N/A,#N/A,TRUE,"Preliminary";#N/A,#N/A,TRUE,"Sum_Prelim"}</definedName>
    <definedName name="บ้าน" hidden="1">{#N/A,#N/A,TRUE,"Str.";#N/A,#N/A,TRUE,"Steel &amp; Roof";#N/A,#N/A,TRUE,"Arc.";#N/A,#N/A,TRUE,"Preliminary";#N/A,#N/A,TRUE,"Sum_Prelim"}</definedName>
    <definedName name="도면외주" localSheetId="3" hidden="1">#REF!</definedName>
    <definedName name="도면외주" localSheetId="2" hidden="1">#REF!</definedName>
    <definedName name="도면외주" localSheetId="1" hidden="1">#REF!</definedName>
    <definedName name="도면외주" hidden="1">#REF!</definedName>
    <definedName name="도면용역비" localSheetId="3" hidden="1">#REF!</definedName>
    <definedName name="도면용역비" localSheetId="2" hidden="1">#REF!</definedName>
    <definedName name="도면용역비" localSheetId="1" hidden="1">#REF!</definedName>
    <definedName name="도면용역비" hidden="1">#REF!</definedName>
    <definedName name="부대공사" localSheetId="3" hidden="1">#REF!</definedName>
    <definedName name="부대공사" localSheetId="2" hidden="1">#REF!</definedName>
    <definedName name="부대공사" localSheetId="1" hidden="1">#REF!</definedName>
    <definedName name="부대공사" hidden="1">#REF!</definedName>
    <definedName name="전계장금액" localSheetId="3" hidden="1">#REF!</definedName>
    <definedName name="전계장금액" localSheetId="2" hidden="1">#REF!</definedName>
    <definedName name="전계장금액" localSheetId="1" hidden="1">#REF!</definedName>
    <definedName name="전계장금액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44" l="1"/>
  <c r="G32" i="44"/>
  <c r="G31" i="44"/>
  <c r="G30" i="44"/>
  <c r="G29" i="44"/>
  <c r="H35" i="44" l="1"/>
  <c r="H33" i="44"/>
  <c r="H32" i="44"/>
  <c r="H31" i="44"/>
  <c r="H30" i="44"/>
  <c r="H29" i="44"/>
  <c r="H19" i="44"/>
  <c r="H18" i="44"/>
  <c r="H17" i="44"/>
  <c r="H16" i="44"/>
  <c r="H15" i="44"/>
  <c r="H14" i="44"/>
  <c r="H13" i="44"/>
  <c r="H11" i="44"/>
  <c r="G34" i="44" l="1"/>
  <c r="H21" i="44"/>
  <c r="H34" i="44" l="1"/>
  <c r="H27" i="44"/>
  <c r="H63" i="40" l="1"/>
  <c r="H62" i="40" l="1"/>
  <c r="H20" i="44" l="1"/>
  <c r="H26" i="44"/>
  <c r="H73" i="40" l="1"/>
  <c r="H71" i="40"/>
  <c r="H69" i="40"/>
  <c r="H68" i="40"/>
  <c r="H67" i="40"/>
  <c r="H65" i="40"/>
  <c r="H56" i="40"/>
  <c r="H55" i="40"/>
  <c r="H54" i="40"/>
  <c r="H53" i="40"/>
  <c r="H52" i="40"/>
  <c r="H49" i="40"/>
  <c r="H48" i="40"/>
  <c r="H47" i="40"/>
  <c r="H44" i="40"/>
  <c r="H43" i="40"/>
  <c r="H42" i="40"/>
  <c r="H39" i="40"/>
  <c r="H38" i="40"/>
  <c r="H37" i="40"/>
  <c r="H36" i="40"/>
  <c r="H31" i="40"/>
  <c r="H27" i="40"/>
  <c r="G18" i="40"/>
  <c r="H18" i="40" s="1"/>
  <c r="H66" i="40" l="1"/>
  <c r="H10" i="40"/>
  <c r="H59" i="40" l="1"/>
  <c r="H24" i="44"/>
  <c r="I23" i="44" s="1"/>
  <c r="H25" i="44"/>
  <c r="H60" i="40" l="1"/>
  <c r="I10" i="40" s="1"/>
  <c r="I75" i="40" s="1"/>
  <c r="I76" i="40" s="1"/>
  <c r="E9" i="43" l="1"/>
  <c r="I78" i="40"/>
  <c r="I80" i="40"/>
  <c r="X28" i="17"/>
  <c r="X27" i="17"/>
  <c r="X15" i="17" l="1"/>
  <c r="X14" i="17"/>
  <c r="A28" i="17" l="1"/>
  <c r="B28" i="17" l="1"/>
  <c r="B29" i="17" s="1"/>
  <c r="A15" i="17"/>
  <c r="C28" i="17" l="1"/>
  <c r="B15" i="17"/>
  <c r="B16" i="17" s="1"/>
  <c r="D28" i="17" l="1"/>
  <c r="D29" i="17" s="1"/>
  <c r="C15" i="17"/>
  <c r="C29" i="17" l="1"/>
  <c r="E28" i="17"/>
  <c r="E29" i="17" s="1"/>
  <c r="D15" i="17"/>
  <c r="D16" i="17" s="1"/>
  <c r="F28" i="17" l="1"/>
  <c r="C16" i="17"/>
  <c r="E15" i="17"/>
  <c r="E16" i="17" s="1"/>
  <c r="G28" i="17" l="1"/>
  <c r="G29" i="17" s="1"/>
  <c r="F15" i="17"/>
  <c r="F29" i="17" l="1"/>
  <c r="H28" i="17"/>
  <c r="H29" i="17" s="1"/>
  <c r="G15" i="17"/>
  <c r="G16" i="17" s="1"/>
  <c r="I28" i="17" l="1"/>
  <c r="F16" i="17"/>
  <c r="H15" i="17"/>
  <c r="H16" i="17" s="1"/>
  <c r="J28" i="17" l="1"/>
  <c r="J29" i="17" s="1"/>
  <c r="I15" i="17"/>
  <c r="I29" i="17" l="1"/>
  <c r="A31" i="17" s="1"/>
  <c r="K28" i="17"/>
  <c r="K29" i="17" s="1"/>
  <c r="J15" i="17"/>
  <c r="J16" i="17" s="1"/>
  <c r="L28" i="17" l="1"/>
  <c r="L29" i="17" s="1"/>
  <c r="I16" i="17"/>
  <c r="A18" i="17" s="1"/>
  <c r="K15" i="17"/>
  <c r="K16" i="17" s="1"/>
  <c r="M28" i="17" l="1"/>
  <c r="N28" i="17" s="1"/>
  <c r="N29" i="17" s="1"/>
  <c r="L15" i="17"/>
  <c r="O28" i="17" l="1"/>
  <c r="O29" i="17" s="1"/>
  <c r="M29" i="17"/>
  <c r="M15" i="17"/>
  <c r="N15" i="17" s="1"/>
  <c r="A32" i="17" l="1"/>
  <c r="L16" i="17"/>
  <c r="M16" i="17"/>
  <c r="O15" i="17"/>
  <c r="O16" i="17" s="1"/>
  <c r="C34" i="17" l="1"/>
  <c r="N16" i="17"/>
  <c r="A19" i="17" s="1"/>
  <c r="C21" i="17" l="1"/>
  <c r="H10" i="44" l="1"/>
  <c r="I9" i="44" l="1"/>
  <c r="I41" i="44" s="1"/>
  <c r="I42" i="44" s="1"/>
  <c r="H42" i="44"/>
  <c r="E8" i="43" l="1"/>
  <c r="E10" i="43" s="1"/>
  <c r="E11" i="43" s="1"/>
  <c r="E12" i="43" s="1"/>
  <c r="E13" i="43" s="1"/>
  <c r="I45" i="44"/>
  <c r="I43" i="44"/>
</calcChain>
</file>

<file path=xl/sharedStrings.xml><?xml version="1.0" encoding="utf-8"?>
<sst xmlns="http://schemas.openxmlformats.org/spreadsheetml/2006/main" count="246" uniqueCount="136">
  <si>
    <t>NO</t>
  </si>
  <si>
    <t>URAIAN PEKERJAAN</t>
  </si>
  <si>
    <t>ls</t>
  </si>
  <si>
    <t>m'</t>
  </si>
  <si>
    <t>m2</t>
  </si>
  <si>
    <t>bh</t>
  </si>
  <si>
    <t>set</t>
  </si>
  <si>
    <t>I</t>
  </si>
  <si>
    <t>III</t>
  </si>
  <si>
    <t>Kg</t>
  </si>
  <si>
    <t>unit</t>
  </si>
  <si>
    <t>Unit</t>
  </si>
  <si>
    <t>m</t>
  </si>
  <si>
    <t>SAT</t>
  </si>
  <si>
    <t>KODE</t>
  </si>
  <si>
    <t>HARGA SATUAN</t>
  </si>
  <si>
    <t>JUMLAH HARGA</t>
  </si>
  <si>
    <t>VOL</t>
  </si>
  <si>
    <t>TOTAL</t>
  </si>
  <si>
    <t>TOTAL HARGA</t>
  </si>
  <si>
    <t>KEGIATAN</t>
  </si>
  <si>
    <t>LOKASI</t>
  </si>
  <si>
    <t xml:space="preserve">Satu </t>
  </si>
  <si>
    <t xml:space="preserve">Dua </t>
  </si>
  <si>
    <t xml:space="preserve">Tiga </t>
  </si>
  <si>
    <t xml:space="preserve">Empat </t>
  </si>
  <si>
    <t xml:space="preserve">Lima </t>
  </si>
  <si>
    <t xml:space="preserve">Enam </t>
  </si>
  <si>
    <t xml:space="preserve">Tujuh </t>
  </si>
  <si>
    <t xml:space="preserve">Delapan </t>
  </si>
  <si>
    <t xml:space="preserve">Sembilan </t>
  </si>
  <si>
    <t xml:space="preserve">Sepuluh </t>
  </si>
  <si>
    <t xml:space="preserve">Sebelas </t>
  </si>
  <si>
    <t xml:space="preserve">Seratus </t>
  </si>
  <si>
    <t xml:space="preserve">Seribu </t>
  </si>
  <si>
    <t xml:space="preserve">Belas </t>
  </si>
  <si>
    <t xml:space="preserve">Puluh </t>
  </si>
  <si>
    <t xml:space="preserve">Ratus </t>
  </si>
  <si>
    <t xml:space="preserve">Ribu </t>
  </si>
  <si>
    <t xml:space="preserve">Juta </t>
  </si>
  <si>
    <t xml:space="preserve">Milyar </t>
  </si>
  <si>
    <t xml:space="preserve">Rupiah </t>
  </si>
  <si>
    <t>E:C57</t>
  </si>
  <si>
    <t>Satu Ribu Rupiah</t>
  </si>
  <si>
    <t>E:C58</t>
  </si>
  <si>
    <t>satu ribu rupiah</t>
  </si>
  <si>
    <t>SATU RIBU RUPIAH</t>
  </si>
  <si>
    <t>Rupiah</t>
  </si>
  <si>
    <t>PPN 11%</t>
  </si>
  <si>
    <t>: JL. HR RASUNA SAID KAV. C2 JAKARTA SELATAN</t>
  </si>
  <si>
    <t>DIBULATKAN</t>
  </si>
  <si>
    <t>A</t>
  </si>
  <si>
    <t>B</t>
  </si>
  <si>
    <t>- IU 12.300 btu/h ( cassete type )</t>
  </si>
  <si>
    <t>Pipa Refrigerant</t>
  </si>
  <si>
    <r>
      <t xml:space="preserve">- Liquid </t>
    </r>
    <r>
      <rPr>
        <sz val="11"/>
        <color theme="1"/>
        <rFont val="Calibri"/>
        <family val="2"/>
      </rPr>
      <t>Ø</t>
    </r>
    <r>
      <rPr>
        <sz val="11"/>
        <color theme="1"/>
        <rFont val="Trebuchet MS"/>
        <family val="2"/>
      </rPr>
      <t>9,5mm ( 3/8" )</t>
    </r>
  </si>
  <si>
    <r>
      <t xml:space="preserve">- Gas </t>
    </r>
    <r>
      <rPr>
        <sz val="11"/>
        <color theme="1"/>
        <rFont val="Calibri"/>
        <family val="2"/>
      </rPr>
      <t>Ø</t>
    </r>
    <r>
      <rPr>
        <sz val="11"/>
        <color theme="1"/>
        <rFont val="Trebuchet MS"/>
        <family val="2"/>
      </rPr>
      <t>19,1 mm ( 3/4")</t>
    </r>
  </si>
  <si>
    <t>- Isi freon R-410A</t>
  </si>
  <si>
    <t>- Kabel control OU ke IU</t>
  </si>
  <si>
    <t>- Thermostat + instalasi</t>
  </si>
  <si>
    <t>- Panel PP-AC.1</t>
  </si>
  <si>
    <t>- Fitting-fitting dan material bantu</t>
  </si>
  <si>
    <t>Cooling Cap. 400.000 btu/h</t>
  </si>
  <si>
    <t>Air flow : 12.000 CFM</t>
  </si>
  <si>
    <t>Refrigerant type : R-410A</t>
  </si>
  <si>
    <t>Power input: 45.700 watt</t>
  </si>
  <si>
    <t>Power supply : 380-415/3P/50hz</t>
  </si>
  <si>
    <t>Lengkap dengan pondasi</t>
  </si>
  <si>
    <t>OU-2 + IU-2 ( Stand by )</t>
  </si>
  <si>
    <t>Split wall</t>
  </si>
  <si>
    <t>- Lantai satu ( R.management)</t>
  </si>
  <si>
    <t xml:space="preserve">Cooling cap. 18.000 btu/h </t>
  </si>
  <si>
    <t>lengkap dengan pipa refrigerant, kabel power, kabel control, drain</t>
  </si>
  <si>
    <t>- Lantai atap ( R. operator)</t>
  </si>
  <si>
    <t xml:space="preserve">Cooling cap. 12.600 btu/h </t>
  </si>
  <si>
    <t>- Dia. 5/8" + insulasi</t>
  </si>
  <si>
    <t>- Dia. 1 1/8" + insulasi</t>
  </si>
  <si>
    <t>- Support</t>
  </si>
  <si>
    <t>Pipa Drain</t>
  </si>
  <si>
    <t>- Dia. 25mm2 PVC AW 10kg/cm2</t>
  </si>
  <si>
    <t>Kabel Power Outdoor Unit</t>
  </si>
  <si>
    <t xml:space="preserve">- Untuk delta starter NYY 2 x ( 3 x 25 mm2 ) </t>
  </si>
  <si>
    <t>- Untuk Star starter NYY 3 x 25 mm2</t>
  </si>
  <si>
    <t>- Material bantu</t>
  </si>
  <si>
    <t>Kabel Power Indoor Unit</t>
  </si>
  <si>
    <t xml:space="preserve">- Untuk delta starter NYY 2 x ( 3 x 4 mm2 ) </t>
  </si>
  <si>
    <t>- Untuk Star starter NYY 3 x 4 mm2</t>
  </si>
  <si>
    <t>- Cable control IU-OU NYY 2 x 2,5mm2</t>
  </si>
  <si>
    <t>- Thermostat + instalasi pengkabelan</t>
  </si>
  <si>
    <t>Pekerjaan Instalasi Ducting</t>
  </si>
  <si>
    <t>- PU Duct</t>
  </si>
  <si>
    <t xml:space="preserve">    Supply duct</t>
  </si>
  <si>
    <t xml:space="preserve">    Return duct</t>
  </si>
  <si>
    <t xml:space="preserve">    Flexible duct dia. 200mm</t>
  </si>
  <si>
    <t>Panel PP-AC.2</t>
  </si>
  <si>
    <t>Kabel feeder NYY 4 x 95mm + 1 x NYAF 50mm</t>
  </si>
  <si>
    <t>PEKERJAAN TATA UDARA - AULA</t>
  </si>
  <si>
    <t>PEKERJAAN TATA UDARA - LOBBY BELAKANG</t>
  </si>
  <si>
    <t>JAKARTA</t>
  </si>
  <si>
    <t xml:space="preserve">PT. ASRI DESINDO INTIWIDYA         </t>
  </si>
  <si>
    <t>PEKERJAAN TATA UDARA AULA</t>
  </si>
  <si>
    <t>PEKERJAAN HVAC - LOBBY BELAKANG</t>
  </si>
  <si>
    <t xml:space="preserve">PEKERJAAN HVAC - AULA </t>
  </si>
  <si>
    <t>REKAPITULASI HVAC AULA &amp; LOBBY BELAKANG</t>
  </si>
  <si>
    <t>HVAC LOBBY BELAKANG</t>
  </si>
  <si>
    <t>-Linier slot  Supply Air Diffuser uk. 100 x 1200mm + obd</t>
  </si>
  <si>
    <t>- Return Air Grille uk.100x1200 + plenum</t>
  </si>
  <si>
    <t>- IU 19.100 btu/h (wall mounted)</t>
  </si>
  <si>
    <t>- IU 24.200 btu/h (wall mounted)</t>
  </si>
  <si>
    <t xml:space="preserve">- OU-1 38.200 btu/h </t>
  </si>
  <si>
    <t>- Kabel feeder NYY 4 x 10mm + BC 10mm</t>
  </si>
  <si>
    <t>- BJLS 60 isolasi luar dalam</t>
  </si>
  <si>
    <t>- OU-2 114.000 btu/h</t>
  </si>
  <si>
    <t>- IU 7,500 btu/h (wall mounted)</t>
  </si>
  <si>
    <t>OU-1 + IU-1 &amp; IU-2 ( 2 unit indoor @200.000btu/h )</t>
  </si>
  <si>
    <t xml:space="preserve">: PENGADAAN SISTEM TATA UDARA GEDUNG AULA  </t>
  </si>
  <si>
    <t>PENGADAAN SISTEM TATA UDARA</t>
  </si>
  <si>
    <t xml:space="preserve">  KANTOR PUSAT PT. JASA RAHARJA</t>
  </si>
  <si>
    <t>GEDUNG AULA KANTOR PUSAT</t>
  </si>
  <si>
    <t>PT. JASA RAHARJA</t>
  </si>
  <si>
    <t>KEGIATAN    : PENGADAAN SISTEM TATA UDARA GEDUNG AULA KANTOR PUSAT</t>
  </si>
  <si>
    <t xml:space="preserve">                    PT. JASA RAHARJA</t>
  </si>
  <si>
    <t>LOKASI        : JL. HR RASUNA SAID KAV. C2 JAKARTA SELATAN</t>
  </si>
  <si>
    <t>PEKERJAAN  : HVAC AULA</t>
  </si>
  <si>
    <t>: PENGADAAN SISTEM TATA UDARA GEDUNG AULA KANTOR PUSAT</t>
  </si>
  <si>
    <t xml:space="preserve">  PT. JASA RAHARJA</t>
  </si>
  <si>
    <t>PEKERJAAN</t>
  </si>
  <si>
    <t>: HVAC LOBBY BELAKANG</t>
  </si>
  <si>
    <t>- Kabel Power NYM 4x4mm untuk OU-1</t>
  </si>
  <si>
    <t>- Pipa drain dia. 3/4"</t>
  </si>
  <si>
    <t>- Kabel Power NYM 4x4mm untuk OU-2</t>
  </si>
  <si>
    <t>- remote control</t>
  </si>
  <si>
    <t>BILL OF QUANTITY</t>
  </si>
  <si>
    <t>(BQ)</t>
  </si>
  <si>
    <t>PEKERJAAN TATA UDARA - LOBBY BELAKANG G1</t>
  </si>
  <si>
    <t>PEKERJAAN TATA UDARA - LOBBY BELAKANG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</si>
</sst>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_-;_-@_-"/>
    <numFmt numFmtId="167" formatCode="_([$Rp-421]* #,##0.00_);_([$Rp-421]* \(#,##0.00\);_([$Rp-421]* &quot;-&quot;??_);_(@_)"/>
    <numFmt numFmtId="168" formatCode="_(* #,##0_);_(* \(#,##0\);_(* &quot;-&quot;??_);_(@_)"/>
    <numFmt numFmtId="169" formatCode="&quot;Rp&quot;#,##0.00"/>
    <numFmt numFmtId="170" formatCode="_-[$Rp-421]* #,##0.00_-;\-[$Rp-421]* #,##0.00_-;_-[$Rp-421]* &quot;-&quot;??_-;_-@_-"/>
    <numFmt numFmtId="171" formatCode="_-&quot;Rp&quot;* #,##0_-;\-&quot;Rp&quot;* #,##0_-;_-&quot;Rp&quot;* &quot;-&quot;??_-;_-@_-"/>
    <numFmt numFmtId="172" formatCode="_([$Rp-421]* #,##0_);_([$Rp-421]* \(#,##0\);_([$Rp-421]* &quot;-&quot;??_);_(@_)"/>
    <numFmt numFmtId="173" formatCode="_(&quot;$&quot;* #,##0.00_);_(&quot;$&quot;* \(#,##0.00\);_(&quot;$&quot;* &quot;-&quot;??_);_(@_)"/>
    <numFmt numFmtId="174" formatCode="[$-F800]dddd\,\ mmmm\ dd\,\ yyyy"/>
    <numFmt numFmtId="175" formatCode="_([$Rp-421]* #,##0_);_([$Rp-421]* \(#,##0\);_([$Rp-421]* \-??_);_(@_)"/>
    <numFmt numFmtId="176" formatCode="_(* #,##0.00_);_(* \(#,##0.00\);_(* \-??_);_(@_)"/>
    <numFmt numFmtId="177" formatCode="_ * #,##0.00_ ;_ * \-#,##0.00_ ;_ * &quot;-&quot;??_ ;_ @_ "/>
  </numFmts>
  <fonts count="36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charset val="1"/>
      <scheme val="minor"/>
    </font>
    <font>
      <b/>
      <sz val="10"/>
      <color theme="1"/>
      <name val="Trebuchet MS"/>
      <family val="2"/>
    </font>
    <font>
      <sz val="11"/>
      <color theme="1"/>
      <name val="Trebuchet MS"/>
      <family val="2"/>
      <charset val="1"/>
    </font>
    <font>
      <b/>
      <sz val="11"/>
      <name val="Trebuchet MS"/>
      <family val="2"/>
    </font>
    <font>
      <sz val="11"/>
      <name val="Trebuchet MS"/>
      <family val="2"/>
    </font>
    <font>
      <b/>
      <u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Calibri"/>
      <family val="2"/>
    </font>
    <font>
      <b/>
      <u/>
      <sz val="11"/>
      <color theme="1"/>
      <name val="Trebuchet MS"/>
      <family val="2"/>
    </font>
    <font>
      <b/>
      <u/>
      <sz val="11"/>
      <name val="Trebuchet MS"/>
      <family val="2"/>
    </font>
    <font>
      <sz val="11"/>
      <color theme="1"/>
      <name val="Calibri"/>
      <family val="2"/>
    </font>
    <font>
      <b/>
      <sz val="10"/>
      <name val="Calibri "/>
    </font>
    <font>
      <b/>
      <sz val="11"/>
      <name val="Calibri "/>
    </font>
    <font>
      <b/>
      <u/>
      <sz val="11"/>
      <name val="Calibri "/>
    </font>
    <font>
      <b/>
      <sz val="22"/>
      <name val="Calibri "/>
    </font>
    <font>
      <b/>
      <sz val="26"/>
      <name val="Calibri "/>
    </font>
    <font>
      <b/>
      <sz val="20"/>
      <name val="Calibri "/>
    </font>
    <font>
      <sz val="12"/>
      <name val="Calibri "/>
    </font>
    <font>
      <b/>
      <sz val="12"/>
      <name val="Calibri "/>
    </font>
    <font>
      <b/>
      <sz val="16"/>
      <name val="Calibri "/>
    </font>
    <font>
      <b/>
      <sz val="22"/>
      <name val="Trebuchet MS"/>
      <family val="2"/>
    </font>
    <font>
      <b/>
      <sz val="26"/>
      <name val="Trebuchet MS"/>
      <family val="2"/>
    </font>
    <font>
      <b/>
      <sz val="20"/>
      <name val="Trebuchet MS"/>
      <family val="2"/>
    </font>
    <font>
      <b/>
      <sz val="10"/>
      <name val="Trebuchet MS"/>
      <family val="2"/>
    </font>
    <font>
      <sz val="10"/>
      <name val="Palatino"/>
      <family val="1"/>
    </font>
    <font>
      <sz val="10"/>
      <name val="Trebuchet MS"/>
      <family val="2"/>
    </font>
    <font>
      <b/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5">
    <xf numFmtId="0" fontId="0" fillId="0" borderId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16" fillId="0" borderId="0"/>
    <xf numFmtId="0" fontId="4" fillId="0" borderId="0"/>
    <xf numFmtId="41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" fillId="0" borderId="0"/>
    <xf numFmtId="176" fontId="7" fillId="0" borderId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</cellStyleXfs>
  <cellXfs count="240">
    <xf numFmtId="0" fontId="0" fillId="0" borderId="0" xfId="0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10" fontId="8" fillId="2" borderId="0" xfId="9" applyNumberFormat="1" applyFont="1" applyFill="1" applyBorder="1" applyAlignment="1">
      <alignment horizontal="center" vertical="center"/>
    </xf>
    <xf numFmtId="165" fontId="3" fillId="2" borderId="1" xfId="1" applyFont="1" applyFill="1" applyBorder="1" applyAlignment="1">
      <alignment horizontal="left" vertical="center"/>
    </xf>
    <xf numFmtId="0" fontId="7" fillId="0" borderId="0" xfId="16"/>
    <xf numFmtId="0" fontId="7" fillId="0" borderId="0" xfId="16" applyAlignment="1">
      <alignment horizontal="justify"/>
    </xf>
    <xf numFmtId="0" fontId="0" fillId="0" borderId="0" xfId="0"/>
    <xf numFmtId="168" fontId="0" fillId="0" borderId="0" xfId="1" applyNumberFormat="1" applyFont="1"/>
    <xf numFmtId="165" fontId="0" fillId="0" borderId="0" xfId="1" applyFont="1"/>
    <xf numFmtId="169" fontId="7" fillId="0" borderId="0" xfId="16" applyNumberFormat="1"/>
    <xf numFmtId="0" fontId="8" fillId="2" borderId="0" xfId="18" applyFont="1" applyFill="1" applyAlignment="1">
      <alignment horizontal="left" vertical="center"/>
    </xf>
    <xf numFmtId="0" fontId="10" fillId="2" borderId="0" xfId="18" applyFont="1" applyFill="1" applyAlignment="1">
      <alignment horizontal="center" vertical="center"/>
    </xf>
    <xf numFmtId="0" fontId="10" fillId="2" borderId="0" xfId="18" applyFont="1" applyFill="1" applyAlignment="1">
      <alignment horizontal="left" vertical="center"/>
    </xf>
    <xf numFmtId="0" fontId="8" fillId="2" borderId="2" xfId="18" applyFont="1" applyFill="1" applyBorder="1" applyAlignment="1">
      <alignment horizontal="left" vertical="center"/>
    </xf>
    <xf numFmtId="0" fontId="8" fillId="2" borderId="3" xfId="18" applyFont="1" applyFill="1" applyBorder="1" applyAlignment="1">
      <alignment horizontal="center" vertical="center"/>
    </xf>
    <xf numFmtId="0" fontId="8" fillId="2" borderId="0" xfId="18" applyFont="1" applyFill="1" applyAlignment="1">
      <alignment horizontal="left" vertical="center" wrapText="1"/>
    </xf>
    <xf numFmtId="165" fontId="8" fillId="2" borderId="0" xfId="18" applyNumberFormat="1" applyFont="1" applyFill="1" applyAlignment="1">
      <alignment horizontal="left" vertical="center"/>
    </xf>
    <xf numFmtId="17" fontId="8" fillId="2" borderId="0" xfId="18" applyNumberFormat="1" applyFont="1" applyFill="1" applyAlignment="1">
      <alignment horizontal="left" vertical="center"/>
    </xf>
    <xf numFmtId="0" fontId="8" fillId="2" borderId="0" xfId="18" applyFont="1" applyFill="1" applyAlignment="1">
      <alignment horizontal="right" vertical="center"/>
    </xf>
    <xf numFmtId="167" fontId="8" fillId="2" borderId="0" xfId="18" applyNumberFormat="1" applyFont="1" applyFill="1" applyAlignment="1">
      <alignment horizontal="left" vertical="center"/>
    </xf>
    <xf numFmtId="166" fontId="8" fillId="2" borderId="0" xfId="13" applyNumberFormat="1" applyFont="1" applyFill="1" applyAlignment="1">
      <alignment horizontal="left" vertical="center"/>
    </xf>
    <xf numFmtId="170" fontId="8" fillId="2" borderId="0" xfId="18" applyNumberFormat="1" applyFont="1" applyFill="1" applyAlignment="1">
      <alignment horizontal="left" vertical="center"/>
    </xf>
    <xf numFmtId="0" fontId="17" fillId="2" borderId="1" xfId="18" applyFont="1" applyFill="1" applyBorder="1" applyAlignment="1">
      <alignment horizontal="left" vertical="center"/>
    </xf>
    <xf numFmtId="0" fontId="15" fillId="2" borderId="1" xfId="18" applyFont="1" applyFill="1" applyBorder="1" applyAlignment="1">
      <alignment horizontal="center" vertical="center"/>
    </xf>
    <xf numFmtId="0" fontId="15" fillId="2" borderId="1" xfId="18" applyFont="1" applyFill="1" applyBorder="1" applyAlignment="1">
      <alignment vertical="center"/>
    </xf>
    <xf numFmtId="0" fontId="3" fillId="2" borderId="1" xfId="19" applyFont="1" applyFill="1" applyBorder="1" applyAlignment="1">
      <alignment horizontal="center" vertical="center"/>
    </xf>
    <xf numFmtId="0" fontId="3" fillId="2" borderId="1" xfId="19" applyFont="1" applyFill="1" applyBorder="1" applyAlignment="1">
      <alignment horizontal="left" vertical="center"/>
    </xf>
    <xf numFmtId="0" fontId="3" fillId="2" borderId="0" xfId="19" applyFont="1" applyFill="1" applyAlignment="1">
      <alignment horizontal="left" vertical="center"/>
    </xf>
    <xf numFmtId="0" fontId="3" fillId="2" borderId="1" xfId="19" applyFont="1" applyFill="1" applyBorder="1" applyAlignment="1">
      <alignment horizontal="right" vertical="center"/>
    </xf>
    <xf numFmtId="0" fontId="15" fillId="2" borderId="0" xfId="19" applyFont="1" applyFill="1" applyAlignment="1">
      <alignment horizontal="left" vertical="center"/>
    </xf>
    <xf numFmtId="2" fontId="3" fillId="2" borderId="1" xfId="19" applyNumberFormat="1" applyFont="1" applyFill="1" applyBorder="1" applyAlignment="1">
      <alignment horizontal="right" vertical="center" shrinkToFit="1"/>
    </xf>
    <xf numFmtId="0" fontId="3" fillId="2" borderId="0" xfId="18" applyFont="1" applyFill="1" applyAlignment="1">
      <alignment horizontal="center" vertical="center"/>
    </xf>
    <xf numFmtId="0" fontId="3" fillId="2" borderId="0" xfId="18" applyFont="1" applyFill="1" applyAlignment="1">
      <alignment horizontal="left" vertical="center"/>
    </xf>
    <xf numFmtId="165" fontId="3" fillId="2" borderId="0" xfId="1" applyFont="1" applyFill="1" applyAlignment="1">
      <alignment horizontal="left" vertical="center"/>
    </xf>
    <xf numFmtId="0" fontId="15" fillId="3" borderId="1" xfId="19" applyFont="1" applyFill="1" applyBorder="1" applyAlignment="1">
      <alignment vertical="center"/>
    </xf>
    <xf numFmtId="0" fontId="15" fillId="3" borderId="1" xfId="19" applyFont="1" applyFill="1" applyBorder="1" applyAlignment="1">
      <alignment horizontal="center" vertical="center"/>
    </xf>
    <xf numFmtId="0" fontId="15" fillId="2" borderId="9" xfId="18" applyFont="1" applyFill="1" applyBorder="1" applyAlignment="1">
      <alignment horizontal="center" vertical="center"/>
    </xf>
    <xf numFmtId="0" fontId="15" fillId="2" borderId="9" xfId="18" applyFont="1" applyFill="1" applyBorder="1" applyAlignment="1">
      <alignment vertical="center"/>
    </xf>
    <xf numFmtId="165" fontId="3" fillId="2" borderId="9" xfId="1" applyFont="1" applyFill="1" applyBorder="1" applyAlignment="1">
      <alignment horizontal="left" vertical="center"/>
    </xf>
    <xf numFmtId="0" fontId="15" fillId="3" borderId="5" xfId="18" applyFont="1" applyFill="1" applyBorder="1" applyAlignment="1">
      <alignment vertical="center"/>
    </xf>
    <xf numFmtId="165" fontId="3" fillId="3" borderId="5" xfId="1" applyFont="1" applyFill="1" applyBorder="1" applyAlignment="1">
      <alignment horizontal="left" vertical="center"/>
    </xf>
    <xf numFmtId="0" fontId="15" fillId="3" borderId="5" xfId="18" applyFont="1" applyFill="1" applyBorder="1" applyAlignment="1">
      <alignment horizontal="center" vertical="center"/>
    </xf>
    <xf numFmtId="165" fontId="15" fillId="2" borderId="14" xfId="1" applyFont="1" applyFill="1" applyBorder="1" applyAlignment="1">
      <alignment horizontal="center" vertical="center"/>
    </xf>
    <xf numFmtId="0" fontId="3" fillId="2" borderId="16" xfId="19" applyFont="1" applyFill="1" applyBorder="1" applyAlignment="1">
      <alignment horizontal="center" vertical="center"/>
    </xf>
    <xf numFmtId="0" fontId="3" fillId="2" borderId="0" xfId="19" applyFont="1" applyFill="1" applyAlignment="1">
      <alignment horizontal="left" vertical="center" wrapText="1"/>
    </xf>
    <xf numFmtId="0" fontId="15" fillId="3" borderId="16" xfId="19" applyFont="1" applyFill="1" applyBorder="1" applyAlignment="1">
      <alignment horizontal="center" vertical="center"/>
    </xf>
    <xf numFmtId="0" fontId="3" fillId="2" borderId="0" xfId="19" quotePrefix="1" applyFont="1" applyFill="1" applyAlignment="1">
      <alignment horizontal="left" vertical="center"/>
    </xf>
    <xf numFmtId="169" fontId="8" fillId="2" borderId="0" xfId="18" applyNumberFormat="1" applyFont="1" applyFill="1" applyAlignment="1">
      <alignment horizontal="left" vertical="center"/>
    </xf>
    <xf numFmtId="0" fontId="10" fillId="2" borderId="23" xfId="18" applyFont="1" applyFill="1" applyBorder="1" applyAlignment="1">
      <alignment horizontal="center" vertical="center"/>
    </xf>
    <xf numFmtId="0" fontId="10" fillId="2" borderId="8" xfId="18" applyFont="1" applyFill="1" applyBorder="1" applyAlignment="1">
      <alignment horizontal="center" vertical="center"/>
    </xf>
    <xf numFmtId="172" fontId="8" fillId="2" borderId="24" xfId="18" applyNumberFormat="1" applyFont="1" applyFill="1" applyBorder="1" applyAlignment="1">
      <alignment horizontal="left" vertical="center"/>
    </xf>
    <xf numFmtId="0" fontId="8" fillId="2" borderId="25" xfId="18" applyFont="1" applyFill="1" applyBorder="1" applyAlignment="1">
      <alignment horizontal="center" vertical="center"/>
    </xf>
    <xf numFmtId="172" fontId="10" fillId="2" borderId="28" xfId="1" applyNumberFormat="1" applyFont="1" applyFill="1" applyBorder="1" applyAlignment="1">
      <alignment horizontal="left" vertical="center"/>
    </xf>
    <xf numFmtId="0" fontId="15" fillId="3" borderId="0" xfId="19" applyFont="1" applyFill="1" applyAlignment="1">
      <alignment horizontal="left" vertical="center"/>
    </xf>
    <xf numFmtId="0" fontId="15" fillId="2" borderId="13" xfId="18" applyFont="1" applyFill="1" applyBorder="1" applyAlignment="1">
      <alignment horizontal="center" vertical="center"/>
    </xf>
    <xf numFmtId="0" fontId="15" fillId="2" borderId="14" xfId="18" applyFont="1" applyFill="1" applyBorder="1" applyAlignment="1">
      <alignment horizontal="center" vertical="center"/>
    </xf>
    <xf numFmtId="1" fontId="15" fillId="2" borderId="16" xfId="18" applyNumberFormat="1" applyFont="1" applyFill="1" applyBorder="1" applyAlignment="1">
      <alignment horizontal="center" vertical="center" shrinkToFit="1"/>
    </xf>
    <xf numFmtId="1" fontId="15" fillId="2" borderId="16" xfId="19" applyNumberFormat="1" applyFont="1" applyFill="1" applyBorder="1" applyAlignment="1">
      <alignment horizontal="right" vertical="center" shrinkToFit="1"/>
    </xf>
    <xf numFmtId="0" fontId="15" fillId="2" borderId="0" xfId="19" quotePrefix="1" applyFont="1" applyFill="1" applyAlignment="1">
      <alignment horizontal="left" vertical="center"/>
    </xf>
    <xf numFmtId="0" fontId="15" fillId="2" borderId="29" xfId="18" applyFont="1" applyFill="1" applyBorder="1" applyAlignment="1">
      <alignment horizontal="center" vertical="center"/>
    </xf>
    <xf numFmtId="0" fontId="15" fillId="3" borderId="33" xfId="18" applyFont="1" applyFill="1" applyBorder="1" applyAlignment="1">
      <alignment horizontal="center" vertical="center"/>
    </xf>
    <xf numFmtId="172" fontId="10" fillId="2" borderId="24" xfId="1" applyNumberFormat="1" applyFont="1" applyFill="1" applyBorder="1" applyAlignment="1">
      <alignment horizontal="left" vertical="center"/>
    </xf>
    <xf numFmtId="0" fontId="20" fillId="0" borderId="0" xfId="0" applyFont="1"/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left"/>
    </xf>
    <xf numFmtId="0" fontId="21" fillId="4" borderId="0" xfId="0" applyFont="1" applyFill="1"/>
    <xf numFmtId="0" fontId="22" fillId="4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/>
    <xf numFmtId="175" fontId="20" fillId="0" borderId="0" xfId="0" applyNumberFormat="1" applyFont="1"/>
    <xf numFmtId="0" fontId="21" fillId="4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13" fillId="0" borderId="1" xfId="19" quotePrefix="1" applyFont="1" applyBorder="1" applyAlignment="1">
      <alignment horizontal="left" vertical="center"/>
    </xf>
    <xf numFmtId="165" fontId="13" fillId="0" borderId="1" xfId="1" applyFont="1" applyBorder="1" applyAlignment="1">
      <alignment horizontal="left" vertical="center"/>
    </xf>
    <xf numFmtId="0" fontId="13" fillId="0" borderId="1" xfId="19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 applyAlignment="1">
      <alignment horizontal="left" vertical="center"/>
    </xf>
    <xf numFmtId="165" fontId="8" fillId="0" borderId="0" xfId="1" applyFont="1" applyFill="1" applyBorder="1" applyAlignment="1">
      <alignment horizontal="left" vertical="center"/>
    </xf>
    <xf numFmtId="0" fontId="15" fillId="2" borderId="0" xfId="18" applyFont="1" applyFill="1" applyAlignment="1">
      <alignment horizontal="left" vertical="center"/>
    </xf>
    <xf numFmtId="0" fontId="15" fillId="2" borderId="0" xfId="18" applyFont="1" applyFill="1" applyAlignment="1">
      <alignment horizontal="center" vertical="center"/>
    </xf>
    <xf numFmtId="9" fontId="3" fillId="2" borderId="0" xfId="9" applyFont="1" applyFill="1" applyAlignment="1">
      <alignment horizontal="center" vertical="center"/>
    </xf>
    <xf numFmtId="0" fontId="12" fillId="2" borderId="13" xfId="19" applyFont="1" applyFill="1" applyBorder="1" applyAlignment="1">
      <alignment horizontal="center" vertical="center"/>
    </xf>
    <xf numFmtId="0" fontId="12" fillId="2" borderId="14" xfId="19" applyFont="1" applyFill="1" applyBorder="1" applyAlignment="1">
      <alignment horizontal="center" vertical="center"/>
    </xf>
    <xf numFmtId="165" fontId="12" fillId="2" borderId="14" xfId="1" applyFont="1" applyFill="1" applyBorder="1" applyAlignment="1">
      <alignment horizontal="right" vertical="center"/>
    </xf>
    <xf numFmtId="41" fontId="12" fillId="2" borderId="14" xfId="13" applyFont="1" applyFill="1" applyBorder="1" applyAlignment="1">
      <alignment horizontal="center" vertical="center"/>
    </xf>
    <xf numFmtId="168" fontId="12" fillId="2" borderId="15" xfId="19" applyNumberFormat="1" applyFont="1" applyFill="1" applyBorder="1" applyAlignment="1">
      <alignment horizontal="center" vertical="center"/>
    </xf>
    <xf numFmtId="1" fontId="12" fillId="2" borderId="16" xfId="19" applyNumberFormat="1" applyFont="1" applyFill="1" applyBorder="1" applyAlignment="1">
      <alignment horizontal="center" vertical="center" shrinkToFit="1"/>
    </xf>
    <xf numFmtId="0" fontId="18" fillId="2" borderId="1" xfId="19" applyFont="1" applyFill="1" applyBorder="1" applyAlignment="1">
      <alignment horizontal="left" vertical="center"/>
    </xf>
    <xf numFmtId="165" fontId="13" fillId="2" borderId="1" xfId="1" applyFont="1" applyFill="1" applyBorder="1" applyAlignment="1">
      <alignment horizontal="right" vertical="center"/>
    </xf>
    <xf numFmtId="0" fontId="12" fillId="2" borderId="1" xfId="19" applyFont="1" applyFill="1" applyBorder="1" applyAlignment="1">
      <alignment horizontal="center" vertical="center"/>
    </xf>
    <xf numFmtId="0" fontId="12" fillId="2" borderId="1" xfId="19" applyFont="1" applyFill="1" applyBorder="1" applyAlignment="1">
      <alignment vertical="center"/>
    </xf>
    <xf numFmtId="41" fontId="13" fillId="2" borderId="1" xfId="13" applyFont="1" applyFill="1" applyBorder="1" applyAlignment="1">
      <alignment horizontal="left" vertical="center"/>
    </xf>
    <xf numFmtId="168" fontId="13" fillId="2" borderId="17" xfId="1" applyNumberFormat="1" applyFont="1" applyFill="1" applyBorder="1" applyAlignment="1">
      <alignment horizontal="left" vertical="center"/>
    </xf>
    <xf numFmtId="0" fontId="13" fillId="2" borderId="16" xfId="19" applyFont="1" applyFill="1" applyBorder="1" applyAlignment="1">
      <alignment horizontal="center" vertical="center"/>
    </xf>
    <xf numFmtId="0" fontId="13" fillId="2" borderId="1" xfId="19" applyFont="1" applyFill="1" applyBorder="1" applyAlignment="1">
      <alignment horizontal="left" vertical="center"/>
    </xf>
    <xf numFmtId="0" fontId="13" fillId="2" borderId="1" xfId="19" applyFont="1" applyFill="1" applyBorder="1" applyAlignment="1">
      <alignment horizontal="center" vertical="center"/>
    </xf>
    <xf numFmtId="168" fontId="12" fillId="2" borderId="17" xfId="1" applyNumberFormat="1" applyFont="1" applyFill="1" applyBorder="1" applyAlignment="1">
      <alignment horizontal="left" vertical="center"/>
    </xf>
    <xf numFmtId="0" fontId="12" fillId="3" borderId="16" xfId="19" applyFont="1" applyFill="1" applyBorder="1" applyAlignment="1">
      <alignment horizontal="center" vertical="center"/>
    </xf>
    <xf numFmtId="0" fontId="12" fillId="3" borderId="1" xfId="19" applyFont="1" applyFill="1" applyBorder="1" applyAlignment="1">
      <alignment horizontal="left" vertical="center" wrapText="1"/>
    </xf>
    <xf numFmtId="165" fontId="13" fillId="3" borderId="1" xfId="1" applyFont="1" applyFill="1" applyBorder="1" applyAlignment="1">
      <alignment horizontal="right" vertical="center"/>
    </xf>
    <xf numFmtId="0" fontId="13" fillId="3" borderId="1" xfId="19" applyFont="1" applyFill="1" applyBorder="1" applyAlignment="1">
      <alignment horizontal="center" vertical="center"/>
    </xf>
    <xf numFmtId="41" fontId="13" fillId="3" borderId="1" xfId="13" applyFont="1" applyFill="1" applyBorder="1" applyAlignment="1">
      <alignment horizontal="left" vertical="center"/>
    </xf>
    <xf numFmtId="168" fontId="13" fillId="3" borderId="17" xfId="1" applyNumberFormat="1" applyFont="1" applyFill="1" applyBorder="1" applyAlignment="1">
      <alignment horizontal="left" vertical="center"/>
    </xf>
    <xf numFmtId="0" fontId="13" fillId="2" borderId="0" xfId="19" applyFont="1" applyFill="1" applyAlignment="1">
      <alignment horizontal="left" vertical="center"/>
    </xf>
    <xf numFmtId="0" fontId="13" fillId="3" borderId="16" xfId="19" applyFont="1" applyFill="1" applyBorder="1" applyAlignment="1">
      <alignment horizontal="center" vertical="center"/>
    </xf>
    <xf numFmtId="0" fontId="13" fillId="3" borderId="1" xfId="19" applyFont="1" applyFill="1" applyBorder="1" applyAlignment="1">
      <alignment horizontal="left" vertical="center" wrapText="1"/>
    </xf>
    <xf numFmtId="0" fontId="13" fillId="3" borderId="1" xfId="19" applyFont="1" applyFill="1" applyBorder="1" applyAlignment="1">
      <alignment horizontal="left" vertical="center"/>
    </xf>
    <xf numFmtId="168" fontId="12" fillId="3" borderId="17" xfId="1" applyNumberFormat="1" applyFont="1" applyFill="1" applyBorder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13" fillId="0" borderId="16" xfId="19" applyFont="1" applyBorder="1" applyAlignment="1">
      <alignment horizontal="center" vertical="center"/>
    </xf>
    <xf numFmtId="0" fontId="13" fillId="0" borderId="1" xfId="19" applyFont="1" applyBorder="1" applyAlignment="1">
      <alignment horizontal="left" vertical="center" wrapText="1"/>
    </xf>
    <xf numFmtId="165" fontId="13" fillId="0" borderId="1" xfId="1" applyFont="1" applyFill="1" applyBorder="1" applyAlignment="1">
      <alignment horizontal="right" vertical="center"/>
    </xf>
    <xf numFmtId="41" fontId="13" fillId="0" borderId="1" xfId="13" applyFont="1" applyFill="1" applyBorder="1" applyAlignment="1">
      <alignment horizontal="left" vertical="center"/>
    </xf>
    <xf numFmtId="168" fontId="13" fillId="0" borderId="17" xfId="1" applyNumberFormat="1" applyFont="1" applyFill="1" applyBorder="1" applyAlignment="1">
      <alignment horizontal="left" vertical="center"/>
    </xf>
    <xf numFmtId="0" fontId="13" fillId="0" borderId="0" xfId="19" applyFont="1" applyAlignment="1">
      <alignment horizontal="left" vertical="center" wrapText="1"/>
    </xf>
    <xf numFmtId="0" fontId="12" fillId="0" borderId="16" xfId="19" applyFont="1" applyBorder="1" applyAlignment="1">
      <alignment horizontal="center" vertical="center"/>
    </xf>
    <xf numFmtId="165" fontId="12" fillId="0" borderId="1" xfId="19" applyNumberFormat="1" applyFont="1" applyBorder="1" applyAlignment="1">
      <alignment horizontal="right" vertical="center"/>
    </xf>
    <xf numFmtId="0" fontId="12" fillId="0" borderId="1" xfId="19" applyFont="1" applyBorder="1" applyAlignment="1">
      <alignment horizontal="center" vertical="center"/>
    </xf>
    <xf numFmtId="0" fontId="12" fillId="0" borderId="1" xfId="19" applyFont="1" applyBorder="1" applyAlignment="1">
      <alignment horizontal="left" vertical="center"/>
    </xf>
    <xf numFmtId="41" fontId="12" fillId="0" borderId="1" xfId="13" applyFont="1" applyFill="1" applyBorder="1" applyAlignment="1">
      <alignment horizontal="left" vertical="center"/>
    </xf>
    <xf numFmtId="168" fontId="12" fillId="0" borderId="17" xfId="1" applyNumberFormat="1" applyFont="1" applyFill="1" applyBorder="1" applyAlignment="1">
      <alignment horizontal="left" vertical="center"/>
    </xf>
    <xf numFmtId="0" fontId="12" fillId="0" borderId="0" xfId="19" applyFont="1" applyAlignment="1">
      <alignment horizontal="left" vertical="center"/>
    </xf>
    <xf numFmtId="1" fontId="13" fillId="3" borderId="16" xfId="19" applyNumberFormat="1" applyFont="1" applyFill="1" applyBorder="1" applyAlignment="1">
      <alignment horizontal="center" vertical="center" shrinkToFit="1"/>
    </xf>
    <xf numFmtId="165" fontId="13" fillId="3" borderId="1" xfId="19" applyNumberFormat="1" applyFont="1" applyFill="1" applyBorder="1" applyAlignment="1">
      <alignment horizontal="right" vertical="center"/>
    </xf>
    <xf numFmtId="0" fontId="12" fillId="3" borderId="1" xfId="19" applyFont="1" applyFill="1" applyBorder="1" applyAlignment="1">
      <alignment horizontal="left" vertical="center"/>
    </xf>
    <xf numFmtId="41" fontId="12" fillId="3" borderId="1" xfId="13" applyFont="1" applyFill="1" applyBorder="1" applyAlignment="1">
      <alignment horizontal="left" vertical="center"/>
    </xf>
    <xf numFmtId="165" fontId="13" fillId="0" borderId="1" xfId="19" applyNumberFormat="1" applyFont="1" applyBorder="1" applyAlignment="1">
      <alignment horizontal="right" vertical="center" shrinkToFit="1"/>
    </xf>
    <xf numFmtId="41" fontId="13" fillId="0" borderId="1" xfId="13" applyFont="1" applyFill="1" applyBorder="1" applyAlignment="1">
      <alignment horizontal="center" vertical="center"/>
    </xf>
    <xf numFmtId="168" fontId="13" fillId="0" borderId="17" xfId="1" applyNumberFormat="1" applyFont="1" applyFill="1" applyBorder="1" applyAlignment="1">
      <alignment horizontal="center" vertical="center"/>
    </xf>
    <xf numFmtId="1" fontId="12" fillId="0" borderId="16" xfId="19" applyNumberFormat="1" applyFont="1" applyBorder="1" applyAlignment="1">
      <alignment horizontal="center" vertical="center" shrinkToFit="1"/>
    </xf>
    <xf numFmtId="0" fontId="12" fillId="3" borderId="0" xfId="19" applyFont="1" applyFill="1" applyAlignment="1">
      <alignment horizontal="left" vertical="center"/>
    </xf>
    <xf numFmtId="165" fontId="13" fillId="3" borderId="1" xfId="19" applyNumberFormat="1" applyFont="1" applyFill="1" applyBorder="1" applyAlignment="1">
      <alignment horizontal="right" vertical="center" shrinkToFit="1"/>
    </xf>
    <xf numFmtId="41" fontId="13" fillId="3" borderId="1" xfId="13" applyFont="1" applyFill="1" applyBorder="1" applyAlignment="1">
      <alignment horizontal="center" vertical="center"/>
    </xf>
    <xf numFmtId="168" fontId="13" fillId="3" borderId="17" xfId="1" applyNumberFormat="1" applyFont="1" applyFill="1" applyBorder="1" applyAlignment="1">
      <alignment horizontal="center" vertical="center"/>
    </xf>
    <xf numFmtId="0" fontId="13" fillId="0" borderId="0" xfId="19" quotePrefix="1" applyFont="1" applyAlignment="1">
      <alignment horizontal="left" vertical="center"/>
    </xf>
    <xf numFmtId="165" fontId="13" fillId="0" borderId="1" xfId="19" applyNumberFormat="1" applyFont="1" applyBorder="1" applyAlignment="1">
      <alignment horizontal="right" vertical="center"/>
    </xf>
    <xf numFmtId="2" fontId="13" fillId="0" borderId="1" xfId="19" applyNumberFormat="1" applyFont="1" applyBorder="1" applyAlignment="1">
      <alignment horizontal="center" vertical="center"/>
    </xf>
    <xf numFmtId="0" fontId="13" fillId="0" borderId="1" xfId="19" applyFont="1" applyBorder="1" applyAlignment="1">
      <alignment horizontal="left" vertical="center"/>
    </xf>
    <xf numFmtId="0" fontId="12" fillId="3" borderId="0" xfId="19" quotePrefix="1" applyFont="1" applyFill="1" applyAlignment="1">
      <alignment horizontal="left" vertical="center"/>
    </xf>
    <xf numFmtId="0" fontId="13" fillId="3" borderId="0" xfId="19" quotePrefix="1" applyFont="1" applyFill="1" applyAlignment="1">
      <alignment horizontal="left" vertical="center"/>
    </xf>
    <xf numFmtId="41" fontId="13" fillId="0" borderId="1" xfId="13" applyFont="1" applyBorder="1" applyAlignment="1">
      <alignment horizontal="center" vertical="center"/>
    </xf>
    <xf numFmtId="41" fontId="13" fillId="0" borderId="1" xfId="13" applyFont="1" applyBorder="1" applyAlignment="1">
      <alignment horizontal="left" vertical="center"/>
    </xf>
    <xf numFmtId="168" fontId="13" fillId="2" borderId="17" xfId="1" applyNumberFormat="1" applyFont="1" applyFill="1" applyBorder="1" applyAlignment="1">
      <alignment horizontal="center" vertical="center"/>
    </xf>
    <xf numFmtId="0" fontId="13" fillId="2" borderId="0" xfId="19" quotePrefix="1" applyFont="1" applyFill="1" applyAlignment="1">
      <alignment horizontal="left" vertical="center"/>
    </xf>
    <xf numFmtId="165" fontId="13" fillId="2" borderId="1" xfId="19" applyNumberFormat="1" applyFont="1" applyFill="1" applyBorder="1" applyAlignment="1">
      <alignment horizontal="right" vertical="center" shrinkToFit="1"/>
    </xf>
    <xf numFmtId="41" fontId="13" fillId="2" borderId="1" xfId="13" applyFont="1" applyFill="1" applyBorder="1" applyAlignment="1">
      <alignment horizontal="center" vertical="center"/>
    </xf>
    <xf numFmtId="0" fontId="12" fillId="2" borderId="29" xfId="19" applyFont="1" applyFill="1" applyBorder="1" applyAlignment="1">
      <alignment horizontal="center" vertical="center"/>
    </xf>
    <xf numFmtId="0" fontId="12" fillId="2" borderId="9" xfId="19" applyFont="1" applyFill="1" applyBorder="1" applyAlignment="1">
      <alignment vertical="center"/>
    </xf>
    <xf numFmtId="165" fontId="13" fillId="2" borderId="9" xfId="1" applyFont="1" applyFill="1" applyBorder="1" applyAlignment="1">
      <alignment horizontal="right" vertical="center"/>
    </xf>
    <xf numFmtId="0" fontId="12" fillId="2" borderId="9" xfId="19" applyFont="1" applyFill="1" applyBorder="1" applyAlignment="1">
      <alignment horizontal="center" vertical="center"/>
    </xf>
    <xf numFmtId="41" fontId="13" fillId="2" borderId="9" xfId="13" applyFont="1" applyFill="1" applyBorder="1" applyAlignment="1">
      <alignment horizontal="left" vertical="center"/>
    </xf>
    <xf numFmtId="168" fontId="12" fillId="2" borderId="30" xfId="1" applyNumberFormat="1" applyFont="1" applyFill="1" applyBorder="1" applyAlignment="1">
      <alignment horizontal="left" vertical="center"/>
    </xf>
    <xf numFmtId="0" fontId="13" fillId="2" borderId="31" xfId="19" applyFont="1" applyFill="1" applyBorder="1" applyAlignment="1">
      <alignment horizontal="center" vertical="center"/>
    </xf>
    <xf numFmtId="0" fontId="12" fillId="3" borderId="5" xfId="19" applyFont="1" applyFill="1" applyBorder="1" applyAlignment="1">
      <alignment vertical="center"/>
    </xf>
    <xf numFmtId="0" fontId="12" fillId="3" borderId="11" xfId="19" applyFont="1" applyFill="1" applyBorder="1" applyAlignment="1">
      <alignment horizontal="right" vertical="center"/>
    </xf>
    <xf numFmtId="41" fontId="13" fillId="3" borderId="10" xfId="13" applyFont="1" applyFill="1" applyBorder="1" applyAlignment="1">
      <alignment horizontal="left" vertical="center"/>
    </xf>
    <xf numFmtId="168" fontId="12" fillId="3" borderId="32" xfId="1" applyNumberFormat="1" applyFont="1" applyFill="1" applyBorder="1" applyAlignment="1">
      <alignment horizontal="left" vertical="center"/>
    </xf>
    <xf numFmtId="41" fontId="12" fillId="2" borderId="21" xfId="13" applyFont="1" applyFill="1" applyBorder="1" applyAlignment="1">
      <alignment horizontal="left" vertical="center"/>
    </xf>
    <xf numFmtId="168" fontId="12" fillId="2" borderId="22" xfId="1" applyNumberFormat="1" applyFont="1" applyFill="1" applyBorder="1" applyAlignment="1">
      <alignment horizontal="left" vertical="center"/>
    </xf>
    <xf numFmtId="0" fontId="12" fillId="2" borderId="0" xfId="19" applyFont="1" applyFill="1" applyAlignment="1">
      <alignment horizontal="center" vertical="center"/>
    </xf>
    <xf numFmtId="41" fontId="12" fillId="2" borderId="0" xfId="13" applyFont="1" applyFill="1" applyBorder="1" applyAlignment="1">
      <alignment horizontal="left" vertical="center"/>
    </xf>
    <xf numFmtId="168" fontId="12" fillId="2" borderId="0" xfId="1" applyNumberFormat="1" applyFont="1" applyFill="1" applyBorder="1" applyAlignment="1">
      <alignment horizontal="left" vertical="center"/>
    </xf>
    <xf numFmtId="0" fontId="13" fillId="2" borderId="0" xfId="19" applyFont="1" applyFill="1" applyAlignment="1">
      <alignment horizontal="center" vertical="center"/>
    </xf>
    <xf numFmtId="165" fontId="13" fillId="2" borderId="0" xfId="1" applyFont="1" applyFill="1" applyAlignment="1">
      <alignment horizontal="right" vertical="center"/>
    </xf>
    <xf numFmtId="41" fontId="13" fillId="2" borderId="0" xfId="13" applyFont="1" applyFill="1" applyAlignment="1">
      <alignment horizontal="left" vertical="center"/>
    </xf>
    <xf numFmtId="168" fontId="13" fillId="2" borderId="0" xfId="1" applyNumberFormat="1" applyFont="1" applyFill="1" applyAlignment="1">
      <alignment horizontal="center" vertical="center"/>
    </xf>
    <xf numFmtId="168" fontId="13" fillId="2" borderId="0" xfId="1" applyNumberFormat="1" applyFont="1" applyFill="1" applyAlignment="1">
      <alignment horizontal="left" vertical="center"/>
    </xf>
    <xf numFmtId="165" fontId="13" fillId="2" borderId="0" xfId="1" applyFont="1" applyFill="1" applyAlignment="1">
      <alignment horizontal="left" vertical="center"/>
    </xf>
    <xf numFmtId="0" fontId="8" fillId="2" borderId="36" xfId="18" applyFont="1" applyFill="1" applyBorder="1" applyAlignment="1">
      <alignment horizontal="center" vertical="center"/>
    </xf>
    <xf numFmtId="0" fontId="8" fillId="2" borderId="37" xfId="18" applyFont="1" applyFill="1" applyBorder="1" applyAlignment="1">
      <alignment horizontal="left" vertical="center"/>
    </xf>
    <xf numFmtId="0" fontId="8" fillId="2" borderId="35" xfId="18" applyFont="1" applyFill="1" applyBorder="1" applyAlignment="1">
      <alignment horizontal="center" vertical="center"/>
    </xf>
    <xf numFmtId="172" fontId="8" fillId="2" borderId="38" xfId="18" applyNumberFormat="1" applyFont="1" applyFill="1" applyBorder="1" applyAlignment="1">
      <alignment horizontal="left" vertical="center"/>
    </xf>
    <xf numFmtId="0" fontId="32" fillId="0" borderId="0" xfId="18" applyFont="1"/>
    <xf numFmtId="0" fontId="12" fillId="0" borderId="0" xfId="18" applyFont="1" applyAlignment="1">
      <alignment horizontal="left"/>
    </xf>
    <xf numFmtId="0" fontId="12" fillId="0" borderId="0" xfId="18" applyFont="1"/>
    <xf numFmtId="0" fontId="32" fillId="0" borderId="0" xfId="18" applyFont="1" applyAlignment="1">
      <alignment horizontal="left"/>
    </xf>
    <xf numFmtId="171" fontId="10" fillId="2" borderId="14" xfId="1" applyNumberFormat="1" applyFont="1" applyFill="1" applyBorder="1" applyAlignment="1">
      <alignment horizontal="center" vertical="center"/>
    </xf>
    <xf numFmtId="171" fontId="10" fillId="2" borderId="14" xfId="18" applyNumberFormat="1" applyFont="1" applyFill="1" applyBorder="1" applyAlignment="1">
      <alignment horizontal="center" vertical="center"/>
    </xf>
    <xf numFmtId="171" fontId="8" fillId="2" borderId="1" xfId="1" applyNumberFormat="1" applyFont="1" applyFill="1" applyBorder="1" applyAlignment="1">
      <alignment horizontal="left" vertical="center"/>
    </xf>
    <xf numFmtId="171" fontId="8" fillId="2" borderId="1" xfId="18" applyNumberFormat="1" applyFont="1" applyFill="1" applyBorder="1" applyAlignment="1">
      <alignment horizontal="left" vertical="center"/>
    </xf>
    <xf numFmtId="171" fontId="8" fillId="2" borderId="1" xfId="19" applyNumberFormat="1" applyFont="1" applyFill="1" applyBorder="1" applyAlignment="1">
      <alignment horizontal="left" vertical="center"/>
    </xf>
    <xf numFmtId="171" fontId="10" fillId="3" borderId="1" xfId="1" applyNumberFormat="1" applyFont="1" applyFill="1" applyBorder="1" applyAlignment="1">
      <alignment vertical="center"/>
    </xf>
    <xf numFmtId="171" fontId="8" fillId="2" borderId="1" xfId="1" applyNumberFormat="1" applyFont="1" applyFill="1" applyBorder="1" applyAlignment="1">
      <alignment horizontal="center" vertical="center"/>
    </xf>
    <xf numFmtId="0" fontId="3" fillId="2" borderId="16" xfId="19" applyFont="1" applyFill="1" applyBorder="1" applyAlignment="1">
      <alignment horizontal="right" vertical="center"/>
    </xf>
    <xf numFmtId="171" fontId="8" fillId="2" borderId="1" xfId="1" applyNumberFormat="1" applyFont="1" applyFill="1" applyBorder="1" applyAlignment="1">
      <alignment horizontal="right" vertical="center"/>
    </xf>
    <xf numFmtId="171" fontId="34" fillId="0" borderId="1" xfId="1" applyNumberFormat="1" applyFont="1" applyBorder="1" applyAlignment="1">
      <alignment horizontal="left" vertical="center"/>
    </xf>
    <xf numFmtId="171" fontId="34" fillId="0" borderId="1" xfId="1" applyNumberFormat="1" applyFont="1" applyBorder="1" applyAlignment="1">
      <alignment horizontal="center" vertical="center"/>
    </xf>
    <xf numFmtId="0" fontId="15" fillId="2" borderId="16" xfId="19" applyFont="1" applyFill="1" applyBorder="1" applyAlignment="1">
      <alignment horizontal="right" vertical="center"/>
    </xf>
    <xf numFmtId="0" fontId="3" fillId="2" borderId="1" xfId="19" quotePrefix="1" applyFont="1" applyFill="1" applyBorder="1" applyAlignment="1">
      <alignment horizontal="left" vertical="center"/>
    </xf>
    <xf numFmtId="171" fontId="8" fillId="2" borderId="9" xfId="1" applyNumberFormat="1" applyFont="1" applyFill="1" applyBorder="1" applyAlignment="1">
      <alignment horizontal="left" vertical="center"/>
    </xf>
    <xf numFmtId="171" fontId="8" fillId="2" borderId="9" xfId="18" applyNumberFormat="1" applyFont="1" applyFill="1" applyBorder="1" applyAlignment="1">
      <alignment horizontal="left" vertical="center"/>
    </xf>
    <xf numFmtId="171" fontId="8" fillId="3" borderId="12" xfId="1" applyNumberFormat="1" applyFont="1" applyFill="1" applyBorder="1" applyAlignment="1">
      <alignment horizontal="right" vertical="center"/>
    </xf>
    <xf numFmtId="171" fontId="8" fillId="3" borderId="10" xfId="18" applyNumberFormat="1" applyFont="1" applyFill="1" applyBorder="1" applyAlignment="1">
      <alignment horizontal="left" vertical="center"/>
    </xf>
    <xf numFmtId="171" fontId="8" fillId="2" borderId="21" xfId="1" applyNumberFormat="1" applyFont="1" applyFill="1" applyBorder="1" applyAlignment="1">
      <alignment horizontal="left" vertical="center"/>
    </xf>
    <xf numFmtId="171" fontId="8" fillId="2" borderId="0" xfId="1" applyNumberFormat="1" applyFont="1" applyFill="1" applyAlignment="1">
      <alignment horizontal="left" vertical="center"/>
    </xf>
    <xf numFmtId="171" fontId="8" fillId="2" borderId="0" xfId="18" applyNumberFormat="1" applyFont="1" applyFill="1" applyAlignment="1">
      <alignment horizontal="left" vertical="center"/>
    </xf>
    <xf numFmtId="0" fontId="35" fillId="2" borderId="0" xfId="18" applyFont="1" applyFill="1" applyAlignment="1">
      <alignment horizontal="left" vertical="center"/>
    </xf>
    <xf numFmtId="0" fontId="10" fillId="2" borderId="15" xfId="18" applyFont="1" applyFill="1" applyBorder="1" applyAlignment="1">
      <alignment horizontal="center" vertical="center"/>
    </xf>
    <xf numFmtId="168" fontId="8" fillId="2" borderId="17" xfId="1" applyNumberFormat="1" applyFont="1" applyFill="1" applyBorder="1" applyAlignment="1">
      <alignment horizontal="left" vertical="center"/>
    </xf>
    <xf numFmtId="168" fontId="10" fillId="2" borderId="17" xfId="1" applyNumberFormat="1" applyFont="1" applyFill="1" applyBorder="1" applyAlignment="1">
      <alignment horizontal="left" vertical="center"/>
    </xf>
    <xf numFmtId="168" fontId="10" fillId="3" borderId="17" xfId="1" applyNumberFormat="1" applyFont="1" applyFill="1" applyBorder="1" applyAlignment="1">
      <alignment vertical="center"/>
    </xf>
    <xf numFmtId="168" fontId="8" fillId="2" borderId="17" xfId="1" applyNumberFormat="1" applyFont="1" applyFill="1" applyBorder="1" applyAlignment="1">
      <alignment horizontal="right" vertical="center"/>
    </xf>
    <xf numFmtId="168" fontId="8" fillId="2" borderId="17" xfId="1" applyNumberFormat="1" applyFont="1" applyFill="1" applyBorder="1" applyAlignment="1">
      <alignment horizontal="center" vertical="center"/>
    </xf>
    <xf numFmtId="168" fontId="10" fillId="2" borderId="30" xfId="1" applyNumberFormat="1" applyFont="1" applyFill="1" applyBorder="1" applyAlignment="1">
      <alignment horizontal="left" vertical="center"/>
    </xf>
    <xf numFmtId="168" fontId="10" fillId="3" borderId="32" xfId="1" applyNumberFormat="1" applyFont="1" applyFill="1" applyBorder="1" applyAlignment="1">
      <alignment horizontal="left" vertical="center"/>
    </xf>
    <xf numFmtId="168" fontId="8" fillId="2" borderId="22" xfId="1" applyNumberFormat="1" applyFont="1" applyFill="1" applyBorder="1" applyAlignment="1">
      <alignment horizontal="left" vertical="center"/>
    </xf>
    <xf numFmtId="165" fontId="8" fillId="2" borderId="0" xfId="1" applyFont="1" applyFill="1" applyAlignment="1">
      <alignment horizontal="center" vertical="center"/>
    </xf>
    <xf numFmtId="165" fontId="8" fillId="2" borderId="0" xfId="1" applyFont="1" applyFill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4" fontId="2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0" fillId="2" borderId="3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4" fillId="2" borderId="0" xfId="18" applyFont="1" applyFill="1" applyAlignment="1">
      <alignment horizontal="center" vertical="center"/>
    </xf>
    <xf numFmtId="0" fontId="10" fillId="2" borderId="6" xfId="18" applyFont="1" applyFill="1" applyBorder="1" applyAlignment="1">
      <alignment horizontal="center" vertical="center"/>
    </xf>
    <xf numFmtId="0" fontId="10" fillId="2" borderId="7" xfId="18" applyFont="1" applyFill="1" applyBorder="1" applyAlignment="1">
      <alignment horizontal="center" vertical="center"/>
    </xf>
    <xf numFmtId="0" fontId="10" fillId="2" borderId="34" xfId="18" applyFont="1" applyFill="1" applyBorder="1" applyAlignment="1">
      <alignment horizontal="right" vertical="center"/>
    </xf>
    <xf numFmtId="0" fontId="10" fillId="2" borderId="2" xfId="18" applyFont="1" applyFill="1" applyBorder="1" applyAlignment="1">
      <alignment horizontal="right" vertical="center"/>
    </xf>
    <xf numFmtId="0" fontId="10" fillId="2" borderId="3" xfId="18" applyFont="1" applyFill="1" applyBorder="1" applyAlignment="1">
      <alignment horizontal="right" vertical="center"/>
    </xf>
    <xf numFmtId="0" fontId="15" fillId="2" borderId="18" xfId="19" applyFont="1" applyFill="1" applyBorder="1" applyAlignment="1">
      <alignment horizontal="right" vertical="center"/>
    </xf>
    <xf numFmtId="0" fontId="15" fillId="2" borderId="19" xfId="19" applyFont="1" applyFill="1" applyBorder="1" applyAlignment="1">
      <alignment horizontal="right" vertical="center"/>
    </xf>
    <xf numFmtId="0" fontId="15" fillId="2" borderId="20" xfId="19" applyFont="1" applyFill="1" applyBorder="1" applyAlignment="1">
      <alignment horizontal="right" vertical="center"/>
    </xf>
    <xf numFmtId="0" fontId="12" fillId="2" borderId="18" xfId="19" applyFont="1" applyFill="1" applyBorder="1" applyAlignment="1">
      <alignment horizontal="right" vertical="center"/>
    </xf>
    <xf numFmtId="0" fontId="12" fillId="2" borderId="19" xfId="19" applyFont="1" applyFill="1" applyBorder="1" applyAlignment="1">
      <alignment horizontal="right" vertical="center"/>
    </xf>
    <xf numFmtId="0" fontId="12" fillId="2" borderId="20" xfId="19" applyFont="1" applyFill="1" applyBorder="1" applyAlignment="1">
      <alignment horizontal="right" vertical="center"/>
    </xf>
  </cellXfs>
  <cellStyles count="35">
    <cellStyle name="Comma" xfId="1" builtinId="3"/>
    <cellStyle name="Comma [0] 119" xfId="5" xr:uid="{00000000-0005-0000-0000-000001000000}"/>
    <cellStyle name="Comma [0] 119 2" xfId="20" xr:uid="{00000000-0005-0000-0000-000002000000}"/>
    <cellStyle name="Comma [0] 2" xfId="6" xr:uid="{00000000-0005-0000-0000-000003000000}"/>
    <cellStyle name="Comma [0] 2 2" xfId="21" xr:uid="{00000000-0005-0000-0000-000004000000}"/>
    <cellStyle name="Comma [0] 2 2 2" xfId="7" xr:uid="{00000000-0005-0000-0000-000005000000}"/>
    <cellStyle name="Comma [0] 2 4" xfId="31" xr:uid="{00000000-0005-0000-0000-000006000000}"/>
    <cellStyle name="Comma [0] 3" xfId="13" xr:uid="{00000000-0005-0000-0000-000007000000}"/>
    <cellStyle name="Comma [0] 4" xfId="32" xr:uid="{00000000-0005-0000-0000-000008000000}"/>
    <cellStyle name="Comma 10 4" xfId="26" xr:uid="{00000000-0005-0000-0000-000009000000}"/>
    <cellStyle name="Comma 13" xfId="29" xr:uid="{00000000-0005-0000-0000-00000A000000}"/>
    <cellStyle name="Comma 2" xfId="3" xr:uid="{00000000-0005-0000-0000-00000B000000}"/>
    <cellStyle name="Comma 2 2" xfId="14" xr:uid="{00000000-0005-0000-0000-00000C000000}"/>
    <cellStyle name="Comma 2 4" xfId="24" xr:uid="{00000000-0005-0000-0000-00000D000000}"/>
    <cellStyle name="Comma 2 7" xfId="30" xr:uid="{00000000-0005-0000-0000-00000E000000}"/>
    <cellStyle name="Comma 22 5" xfId="34" xr:uid="{00000000-0005-0000-0000-00000F000000}"/>
    <cellStyle name="Comma 3" xfId="8" xr:uid="{00000000-0005-0000-0000-000010000000}"/>
    <cellStyle name="Comma 4" xfId="15" xr:uid="{00000000-0005-0000-0000-000011000000}"/>
    <cellStyle name="Currency 2 2" xfId="22" xr:uid="{00000000-0005-0000-0000-000012000000}"/>
    <cellStyle name="Normal" xfId="0" builtinId="0"/>
    <cellStyle name="Normal 11 11" xfId="33" xr:uid="{00000000-0005-0000-0000-000014000000}"/>
    <cellStyle name="Normal 17" xfId="27" xr:uid="{00000000-0005-0000-0000-000015000000}"/>
    <cellStyle name="Normal 17 2" xfId="28" xr:uid="{00000000-0005-0000-0000-000016000000}"/>
    <cellStyle name="Normal 2" xfId="2" xr:uid="{00000000-0005-0000-0000-000017000000}"/>
    <cellStyle name="Normal 2 2" xfId="12" xr:uid="{00000000-0005-0000-0000-000018000000}"/>
    <cellStyle name="Normal 2 2 2" xfId="17" xr:uid="{00000000-0005-0000-0000-000019000000}"/>
    <cellStyle name="Normal 2 2 27" xfId="10" xr:uid="{00000000-0005-0000-0000-00001A000000}"/>
    <cellStyle name="Normal 2 3" xfId="4" xr:uid="{00000000-0005-0000-0000-00001B000000}"/>
    <cellStyle name="Normal 2 3 2" xfId="23" xr:uid="{00000000-0005-0000-0000-00001C000000}"/>
    <cellStyle name="Normal 2 4" xfId="19" xr:uid="{00000000-0005-0000-0000-00001D000000}"/>
    <cellStyle name="Normal 3" xfId="11" xr:uid="{00000000-0005-0000-0000-00001E000000}"/>
    <cellStyle name="Normal 4" xfId="18" xr:uid="{00000000-0005-0000-0000-00001F000000}"/>
    <cellStyle name="Normal 9" xfId="16" xr:uid="{00000000-0005-0000-0000-000020000000}"/>
    <cellStyle name="Percent" xfId="9" builtinId="5"/>
    <cellStyle name="Percent 2" xfId="25" xr:uid="{00000000-0005-0000-0000-000022000000}"/>
  </cellStyles>
  <dxfs count="0"/>
  <tableStyles count="0" defaultTableStyle="TableStyleMedium9" defaultPivotStyle="PivotStyleLight16"/>
  <colors>
    <mruColors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4</xdr:col>
      <xdr:colOff>123825</xdr:colOff>
      <xdr:row>38</xdr:row>
      <xdr:rowOff>257175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57750" y="8086725"/>
          <a:ext cx="1238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123825</xdr:colOff>
      <xdr:row>38</xdr:row>
      <xdr:rowOff>247650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8439150"/>
          <a:ext cx="12382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123825</xdr:colOff>
      <xdr:row>38</xdr:row>
      <xdr:rowOff>247650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8439150"/>
          <a:ext cx="12382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123825</xdr:colOff>
      <xdr:row>38</xdr:row>
      <xdr:rowOff>247650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57750" y="8439150"/>
          <a:ext cx="12382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352425</xdr:colOff>
      <xdr:row>35</xdr:row>
      <xdr:rowOff>31750</xdr:rowOff>
    </xdr:from>
    <xdr:to>
      <xdr:col>4</xdr:col>
      <xdr:colOff>962025</xdr:colOff>
      <xdr:row>37</xdr:row>
      <xdr:rowOff>307975</xdr:rowOff>
    </xdr:to>
    <xdr:pic>
      <xdr:nvPicPr>
        <xdr:cNvPr id="6" name="Picture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7540625"/>
          <a:ext cx="609600" cy="784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1504950</xdr:colOff>
      <xdr:row>2</xdr:row>
      <xdr:rowOff>9525</xdr:rowOff>
    </xdr:from>
    <xdr:to>
      <xdr:col>3</xdr:col>
      <xdr:colOff>485775</xdr:colOff>
      <xdr:row>12</xdr:row>
      <xdr:rowOff>57150</xdr:rowOff>
    </xdr:to>
    <xdr:pic>
      <xdr:nvPicPr>
        <xdr:cNvPr id="7" name="Picture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33375"/>
          <a:ext cx="1990725" cy="1809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PORAN\Software%20Kontraktor\13%20Bonus%20Konstruksi%20Jalan%20dan%20Drainase\Analisa%20Harga%20Satuan%20Konstruksi%20Jalan\SOFTWAWRE%20AHS%20KONSTRUKSI%20JALA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DC%20Jalan%20KWKS%20tanpa%20T2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9\D\DWI%20R\PEMBAHASAN%20PROYEK\PONCOL\RAP%20PONCOL%2014%2003%2007%20%20(1051%20M)\RAB%20%20BLOK%20~%20B_PRASARANA_PU_PAS_Harsat_SK.MEI%2022-05-06_Baru_44000_28-02-2007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arga%20bahan%20&amp;%20Analisa%20Harga%20Harga%202009%20KHUSUS%20BINA%20MARG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a-2012\ANALISA%202008\Documents%20and%20Settings\ASEP\My%20Documents\asep%20jaja\Analisa-2004\02%20ANALISA_2003_JABA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tri\transit%20cad\data%202004\GraPARI\GraPARI%20Pontianak\Telkomsel\Reg%201%20-%20Sumatra\Data-Datum\cqc\Telkomsel\palembang\rab%20lampung%202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nzipped/PENAWARAN%20JBT%20CIKARANG%202%20PBN/BOGOR%202009/Documents%20and%20Settings/USER/My%20Documents/Documents%20and%20Settings/TOSHIBA/My%20Documents/Kumpulan%20Data%20Bintek/Oe-BRR/6-AGG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ta_nt1\bq\BQ\99-952\SEKONGKANG\E20-02Guest%20Hous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PORAN\Tahun%202014\Bank%20Indonesia\RAB%20MK\BI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AKET%20SIAK%20TAHUN%202015/Documents%20and%20Settings/User/My%20Documents/dat%20ady/master/PT.%20MBS/BENGKALIS/AGGR%20jl%20dm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%20Bunda\PROJECK%202012\Sutan%20Raja%20Hotel\Schedule%20CCO%20Wo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ang3\my%20documents\Data\Data%20Mufti\My%20Documents\HOTEL%20ASRI\RC%20ASR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TA_NT1\BQ\BQ\00-0001\AHS-AR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dut\F5K-2006%20(G)\Gedung%20Diklat\bq%20ars%20dikl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Sipil\Irigasi\Sumbawa\Batu%20Bulan%20kiri%20(CP-4)\Direct%20Cost\DCost-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%20PROJECT%20DISINI\ACHALIQ%20PROJECT%20FILE\ATD-PLAZA\EST.%20SERVICEHEATEXCHANGER-AT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1\cp1%20e\FORMAT%20TEK.%20RAB\MASTER%20RAB%20-%20JALAN%20RAY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PAKET%20SIAK%20TAHUN%202015/ANALISA%20POS%20AL/TIM-EST/budi/TenderJalan/CM-Jala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T%20PANDU%20PERSADA/PEMBANGUNAN%20GEDUNG%20REHABILITASI%20DEPSOS%20TAKALAR/PEMBANGUNAN%20IPWL/RAB-BOQ/per/unzipped/PENAWARAN%20JBT%20CIKARANG%202%20PBN/BOGOR%202009/Documents%20and%20Settings/USER/My%20Documents/OE-APBNal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My%20Documents\Suryana\Format%20DC\Kr%20tengahDiv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C09098\ESTIMASI%20RAB%20TAHAP%20II%201%20Juni%20Revisi%202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2ng\Nu2nG\Nu2nG\NISSAN%20BSD%20Tender\NISSAN%20BSD%20PI\BQ_TIMAH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\proposal\SHARE\CAMCO\LOADING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69\c\My%20Documents\Iwan\Akses%20bandara%20tgr\tangerang%20hatta\DC-akses%20bandar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%20&amp;%20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_sc_5\hdd-c\schedule-ugm\Schedule\Master%20Sch%201.0-sro2.Adari%20disk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%20Bunda\sentul%20City%20Project\Fixed%20Bill\R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PORAN\Software%20Kontraktor\2%20AHS%20dan%20RAB\ANALISA%20SNI%20UNTUK%20BANGUNAN%20GEDUN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IGIT\Application%20Data\Microsoft\Excel\Perpustakaan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uter1\jorr\JORR%20-%20JAKON\SECTION%20E3\ELEVATED\ELEVATED%20SLA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n\d.data%20adm\Proyek%202001-2002%20(EST)\Pasca%20Sarjana\E-E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n\d.data%20adm\Proyek%202001-2002%20(EST)\BAA\RAB\Harga%20-%20BAA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PT%20PANDU%20PERSADA/PEMBANGUNAN%20GEDUNG%20REHABILITASI%20DEPSOS%20TAKALAR/PEMBANGUNAN%20IPWL/RAB-BOQ/per/SUKRON%202006/PILSUNG_06/BOQ_PAKET@JBT_PSHRG_PENAW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SLAMET%20PROYEK%20TH.%202002\File%20P'Juniwanto\KONTRAK%20PENGAWASAN\Contoh%20Schedulle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AIO-OMADI\Data%20Kantor%20Om%20Adi\Users\user\Desktop\KSPN%20New\3.%20KEPULAUAN%201000\2.%20BOQ\RAB%20P.%201000%20KSPN%20Final%20R1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I%20PENAWARAN/PU%20PROPINSI%20DAN%20KOTA/KIMPRASWIL%20PROPINSI%20BINA%20MARGA%202008%20&amp;%202009/38%20TELUK%20PIYAI%20(KUBU)%20-%20SEI%20DAUN%20TH.%202009/AGGR%20jl%20dmi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IGIT\Application%20Data\Microsoft\Excel\T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ia\share_ls\My%20Documents\Proyek\310801Pabrik%20PT%20Rehau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%20Bunda\PROJECK%202012\Sutan%20Raja%20Hotel\Dokumen%20Bunda\PROJECT%202011\YOGYA%20SUMBER\7Des2011\Document\P%20R%20O%20J%20E%20C%20T\Cimahi\Dokumen%20Tender\Rab%20Yogya%20Rev26Des'0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%202017\17.%20Rusun%20DED%202017\DED_T24_4LT_2017-2018\1.%20RAB%20RUSUN%20TIPE%2024%20LT.3%20bata%20%20ringan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ANI%20PENAWARAN/PEKANBARU/PENGAIRAN%20PU%20PROPINSI/IRIGASI%20KUANSING/AGGR%20jl%20dmi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hya\yahya_share\My%20Documents\Proyek\SP%20Pasar%20Baru-Bandung\Proyek\SP%20Sport%20Center%20Gading%20Serpong\120601Sport%20Cente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AIO-OMADI\Data%20Kantor%20Om%20Adi\Pera%202018\POMPES\3%20LANTAI\Dami%20Kejaksaaan\S4LM4N\RAPK\RAPK%20proses\RAPK,RC%20GOR%20Lebong\CAIXA%20&amp;%20HUSNI\CONSULTANT%20FILE\ANALISA%20STANDAR%20BINA%20MARGA\BINA%20MARGA%20FILE\OE-EE\6-AGG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3-DIV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MEPNEW/IMAGING%20MEP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ia\data_1\Cluster%2019%20Maluku%20Utara\RAB%20OE%20&amp;%20EE\14.%20RAB%20SPPB\USB%20SPPB\Documents%20and%20Settings\axioo\My%20Documents\WORKDESK\PROYEK\CD%20DIKNAS\RAB%20SATAP%20SULUT&amp;GORONTALO%20CLUSTER%2018-2006\RAB%20SATAP\BOLMONG%20rev\R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PORAN\Tahun%202014\Bank%20Indonesia\RAB%20MK\2.DATA%20KANTOR\2011\Analisa\STANDAR%20HARGA%20SATUAN%20BARANG%20-%20JASA%20PROVINSI%20BANTEN%20201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58\d\TEMPAT%20TITIP\isyanto\DC%20HOT%20MIX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PT%20PANDU%20PERSADA/PEMBANGUNAN%20GEDUNG%20REHABILITASI%20DEPSOS%20TAKALAR/PEMBANGUNAN%20IPWL/RAB-BOQ/per/unzipped/PENAWARAN%20JBT%20CIKARANG%202%20PBN/BOGOR%202009/DATA%20ENGKUS/Engkus/BAP/TIPE-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71\C\A..Khola\Project\sipil\Jalan\Jateng\Dmk-gdng-Pwd\DC_JL-Demak-GD-Pwd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ta\C\F_TEJA%20ROBERT\AGUS%20WIJAYA\DWI%20R%202%20JUNI%202006%20FILE%20FIX\TMNL%20TLOGAWARU%2029%20JAN%20'07\BUKU%204\TRMNL%20TLOGOWARU%2029%20JAN%20'07%20(%20ANYAR%20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Temp/Tawar%20Jalan/Tawar%20Jalan%20Mt.Ajan-Kute/1-BO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Quotation%202012\Permata%20Bank%20-%20Pontianak\BQ%20Tender%20Renov%20Cab%20Gajah%20Mada%20Pontianak%20Fill%20(version%2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%20bar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Temp/DATA%20PENTING/DATA_KU/fr_flash_MANAN/KLU%20JLN/muji/contoh%20n%20data/My%20Documents/Bendung/design/Tangin-angin/Tangin-angin%20Br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AIO-OMADI\Data%20Kantor%20Om%20Adi\Pera%202018\POMPES\3%20LANTAI\Revisi%20Terakhir\adi%20%60\2017\Rumah%20Susun%20Kementerian%20PU%20Jakarta%20Wilayah%203\adi%20triyadi\Terakhir\TENDER\coba-bal-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 refreshError="1"/>
      <sheetData sheetId="1" refreshError="1"/>
      <sheetData sheetId="2" refreshError="1"/>
      <sheetData sheetId="3">
        <row r="28">
          <cell r="H28">
            <v>2184790728.3493347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71">
          <cell r="F71">
            <v>1250000</v>
          </cell>
        </row>
        <row r="78">
          <cell r="F78">
            <v>245166.35687497546</v>
          </cell>
        </row>
        <row r="79">
          <cell r="F79">
            <v>226389.8792236358</v>
          </cell>
        </row>
        <row r="90">
          <cell r="F90">
            <v>973593.01274346234</v>
          </cell>
        </row>
        <row r="91">
          <cell r="F91">
            <v>8500</v>
          </cell>
        </row>
        <row r="101">
          <cell r="F101">
            <v>638182.22457581107</v>
          </cell>
        </row>
      </sheetData>
      <sheetData sheetId="27" refreshError="1"/>
      <sheetData sheetId="28" refreshError="1"/>
      <sheetData sheetId="29">
        <row r="15">
          <cell r="AW15">
            <v>164696.38269006539</v>
          </cell>
        </row>
        <row r="17">
          <cell r="AW17">
            <v>383252.00767367752</v>
          </cell>
        </row>
        <row r="22">
          <cell r="AW22">
            <v>266795.62207187875</v>
          </cell>
        </row>
        <row r="24">
          <cell r="AW24">
            <v>401348.47929273802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Dsr"/>
      <sheetName val="AHS_ars"/>
      <sheetName val="RAB Call (3)"/>
      <sheetName val="Gorong-2"/>
      <sheetName val="Alat DC"/>
      <sheetName val="DC Call"/>
      <sheetName val="DC Call dgn AC"/>
      <sheetName val="H.Satuan"/>
      <sheetName val="DC -RAB Final 1)"/>
      <sheetName val="Item2"/>
      <sheetName val="Item3"/>
      <sheetName val="Item7"/>
      <sheetName val="Item4"/>
      <sheetName val="Item5"/>
      <sheetName val="Item6"/>
      <sheetName val="Item8"/>
      <sheetName val="Item9"/>
      <sheetName val="DC"/>
      <sheetName val="Pas-batu"/>
      <sheetName val="H_Satuan"/>
      <sheetName val="AC"/>
      <sheetName val="Std-Daftar Material-EL"/>
      <sheetName val="ESCON"/>
      <sheetName val="Material"/>
      <sheetName val="Upah"/>
      <sheetName val="AC_C"/>
      <sheetName val="HARGA MATERIAL"/>
      <sheetName val="I_KAMAR"/>
      <sheetName val="Genset"/>
      <sheetName val="Currency Rate"/>
      <sheetName val="SAP"/>
      <sheetName val="RAB"/>
      <sheetName val="BQJlnWH3"/>
      <sheetName val="BQWH3"/>
      <sheetName val="Steel-T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MAT NON STD okk"/>
      <sheetName val="HRG BAHAN &amp; UPAH okk"/>
      <sheetName val="Analis Kusen okk"/>
      <sheetName val="Analisa K"/>
      <sheetName val="Analis ME okk"/>
      <sheetName val="REKAP TOTAL BLOK A &amp; BLOK B"/>
      <sheetName val="ANALISA-SNI-BLOK B"/>
      <sheetName val="REKAP_SNI_BLOK B"/>
      <sheetName val="COMPARASI"/>
      <sheetName val="REKAP TOTAL A+B+FASUM "/>
      <sheetName val="REKAP BLOK B"/>
      <sheetName val="BLOK - B1"/>
      <sheetName val="PLUMBING B1"/>
      <sheetName val="ELEKTRIKAL B1"/>
      <sheetName val="PONTEN"/>
      <sheetName val="POS JAGA"/>
      <sheetName val="KTR PENGELOLA"/>
      <sheetName val="PAGAR KEL &amp; BRC"/>
      <sheetName val="PAVING BLOK DAN ASPAL"/>
      <sheetName val="PJU"/>
      <sheetName val="SAMBUNG DAYA"/>
      <sheetName val="DRAINASE"/>
      <sheetName val="FIRE HIDRAN"/>
      <sheetName val="REKAP ME &amp; PLUMBING OK "/>
      <sheetName val="ELEKTRIKAL A+B+C"/>
      <sheetName val="MEKANIKAL LINGKUNGAN"/>
      <sheetName val="MUSHOLLA"/>
      <sheetName val="REKAP BANG. PRASARANA "/>
      <sheetName val="REKAP BLOK C"/>
      <sheetName val="BLOK -C"/>
      <sheetName val="BLOK - B 2"/>
      <sheetName val="PARKIR RODA 2  2 UNIT"/>
      <sheetName val="PARKIR RODA 2  1 UNIT"/>
      <sheetName val="SHELTER"/>
      <sheetName val="DEPO SAMPAH"/>
      <sheetName val="POWER HOUSE"/>
      <sheetName val="pengelompok"/>
      <sheetName val="rekap std M.E"/>
      <sheetName val="RKP BLOK A TDK DIPAKAI"/>
      <sheetName val="BLOK - A OKKK TDK DIPAKAI"/>
      <sheetName val="REKAP TOTAL  "/>
      <sheetName val="REKAP LANSCAPE DRAINAGE"/>
      <sheetName val="rKP PRASARANA YANG DITUNDA"/>
      <sheetName val="REKAP &amp; BAHAN UPAH ME-tdk pake"/>
      <sheetName val="RKP TOT BANG+ME(TDK DIPAKAI)"/>
      <sheetName val="HRG BAHAN _ UPAH okk"/>
      <sheetName val="A"/>
      <sheetName val="HARGA_MAT_NON_STD_okk"/>
      <sheetName val="HRG_BAHAN_&amp;_UPAH_okk"/>
      <sheetName val="Analis_Kusen_okk"/>
      <sheetName val="Analisa_K"/>
      <sheetName val="Analis_ME_okk"/>
      <sheetName val="REKAP_TOTAL_BLOK_A_&amp;_BLOK_B"/>
      <sheetName val="ANALISA-SNI-BLOK_B"/>
      <sheetName val="REKAP_SNI_BLOK_B"/>
      <sheetName val="REKAP_TOTAL_A+B+FASUM_"/>
      <sheetName val="REKAP_BLOK_B"/>
      <sheetName val="BLOK_-_B1"/>
      <sheetName val="PLUMBING_B1"/>
      <sheetName val="ELEKTRIKAL_B1"/>
      <sheetName val="POS_JAGA"/>
      <sheetName val="KTR_PENGELOLA"/>
      <sheetName val="PAGAR_KEL_&amp;_BRC"/>
      <sheetName val="PAVING_BLOK_DAN_ASPAL"/>
      <sheetName val="SAMBUNG_DAYA"/>
      <sheetName val="FIRE_HIDRAN"/>
      <sheetName val="REKAP_ME_&amp;_PLUMBING_OK_"/>
      <sheetName val="ELEKTRIKAL_A+B+C"/>
      <sheetName val="MEKANIKAL_LINGKUNGAN"/>
      <sheetName val="REKAP_BANG__PRASARANA_"/>
      <sheetName val="REKAP_BLOK_C"/>
      <sheetName val="BLOK_-C"/>
      <sheetName val="BLOK_-_B_2"/>
      <sheetName val="PARKIR_RODA_2__2_UNIT"/>
      <sheetName val="PARKIR_RODA_2__1_UNIT"/>
      <sheetName val="DEPO_SAMPAH"/>
      <sheetName val="POWER_HOUSE"/>
      <sheetName val="rekap_std_M_E"/>
      <sheetName val="RKP_BLOK_A_TDK_DIPAKAI"/>
      <sheetName val="BLOK_-_A_OKKK_TDK_DIPAKAI"/>
      <sheetName val="REKAP_TOTAL__"/>
      <sheetName val="REKAP_LANSCAPE_DRAINAGE"/>
      <sheetName val="rKP_PRASARANA_YANG_DITUNDA"/>
      <sheetName val="REKAP_&amp;_BAHAN_UPAH_ME-tdk_pake"/>
      <sheetName val="RKP_TOT_BANG+ME(TDK_DIPAKAI)"/>
      <sheetName val="HRG_BAHAN___UPAH_okk"/>
      <sheetName val="PLUMBING"/>
      <sheetName val="Ana. PU"/>
      <sheetName val="Cover"/>
      <sheetName val="Pipe"/>
      <sheetName val="HARGA MATERIAL"/>
      <sheetName val="Sub"/>
      <sheetName val="RAP"/>
      <sheetName val="BOOQ"/>
      <sheetName val="REKAP "/>
      <sheetName val="H.Satuan"/>
      <sheetName val="GEDUNG-A"/>
      <sheetName val="DAF-2"/>
      <sheetName val="Elektrikal"/>
      <sheetName val="QTO-11P"/>
      <sheetName val="escon"/>
      <sheetName val="Daftar BOQ"/>
      <sheetName val="Reference"/>
      <sheetName val="HARGA_MAT_NON_STD_okk1"/>
      <sheetName val="HRG_BAHAN_&amp;_UPAH_okk1"/>
      <sheetName val="Analis_Kusen_okk1"/>
      <sheetName val="Analisa_K1"/>
      <sheetName val="Analis_ME_okk1"/>
      <sheetName val="REKAP_TOTAL_BLOK_A_&amp;_BLOK_B1"/>
      <sheetName val="ANALISA-SNI-BLOK_B1"/>
      <sheetName val="REKAP_SNI_BLOK_B1"/>
      <sheetName val="REKAP_TOTAL_A+B+FASUM_1"/>
      <sheetName val="REKAP_BLOK_B1"/>
      <sheetName val="BLOK_-_B11"/>
      <sheetName val="PLUMBING_B11"/>
      <sheetName val="ELEKTRIKAL_B11"/>
      <sheetName val="POS_JAGA1"/>
      <sheetName val="KTR_PENGELOLA1"/>
      <sheetName val="PAGAR_KEL_&amp;_BRC1"/>
      <sheetName val="PAVING_BLOK_DAN_ASPAL1"/>
      <sheetName val="SAMBUNG_DAYA1"/>
      <sheetName val="FIRE_HIDRAN1"/>
      <sheetName val="REKAP_ME_&amp;_PLUMBING_OK_1"/>
      <sheetName val="ELEKTRIKAL_A+B+C1"/>
      <sheetName val="MEKANIKAL_LINGKUNGAN1"/>
      <sheetName val="REKAP_BANG__PRASARANA_1"/>
      <sheetName val="REKAP_BLOK_C1"/>
      <sheetName val="BLOK_-C1"/>
      <sheetName val="BLOK_-_B_21"/>
      <sheetName val="PARKIR_RODA_2__2_UNIT1"/>
      <sheetName val="PARKIR_RODA_2__1_UNIT1"/>
      <sheetName val="DEPO_SAMPAH1"/>
      <sheetName val="POWER_HOUSE1"/>
      <sheetName val="rekap_std_M_E1"/>
      <sheetName val="RKP_BLOK_A_TDK_DIPAKAI1"/>
      <sheetName val="BLOK_-_A_OKKK_TDK_DIPAKAI1"/>
      <sheetName val="REKAP_TOTAL__1"/>
      <sheetName val="REKAP_LANSCAPE_DRAINAGE1"/>
      <sheetName val="rKP_PRASARANA_YANG_DITUNDA1"/>
      <sheetName val="REKAP_&amp;_BAHAN_UPAH_ME-tdk_pake1"/>
      <sheetName val="RKP_TOT_BANG+ME(TDK_DIPAKAI)1"/>
      <sheetName val="HRG_BAHAN___UPAH_okk1"/>
      <sheetName val="Anal Alat BID"/>
      <sheetName val="D _ W sizes"/>
      <sheetName val="harsat_upah"/>
      <sheetName val="HRG BHN"/>
      <sheetName val="Fill this out first..."/>
      <sheetName val="Fill this out first___"/>
      <sheetName val="REKAP"/>
      <sheetName val="Analisa"/>
      <sheetName val="LISTRIK"/>
      <sheetName val="110 cs EW"/>
      <sheetName val="Kuantitas _ Harga"/>
      <sheetName val="Rekapitulasi"/>
      <sheetName val="12CGOU"/>
      <sheetName val="351BQMCN"/>
      <sheetName val="Har Sat"/>
      <sheetName val="TAHAP"/>
      <sheetName val="MAP"/>
      <sheetName val="BOQ"/>
      <sheetName val="5-ALAT(1)"/>
      <sheetName val="4-Basic Price"/>
      <sheetName val="INDEX"/>
      <sheetName val="Cover Daf-2"/>
      <sheetName val="BOQ-Indonesia"/>
      <sheetName val="HSD"/>
      <sheetName val="DIV2"/>
      <sheetName val="Analisa SNI STANDART "/>
      <sheetName val="Rincian "/>
      <sheetName val="Kuantitas &amp; Harga"/>
      <sheetName val="Estimate"/>
      <sheetName val="struktur tdk dipakai"/>
      <sheetName val="name"/>
      <sheetName val="PEMBESIAN BALOK tukang (2)"/>
      <sheetName val="AnalisaSIPIL RIIL"/>
      <sheetName val="BOQ (1-3)"/>
      <sheetName val="New MADC"/>
      <sheetName val="Informasi"/>
      <sheetName val="ANL STR"/>
      <sheetName val="Bahan "/>
      <sheetName val="Upah"/>
      <sheetName val="Pekerjaan "/>
      <sheetName val="COST"/>
      <sheetName val="TOWN"/>
      <sheetName val="DKH"/>
      <sheetName val="Cash Flow bulanan"/>
      <sheetName val="Pt"/>
      <sheetName val="DAF-1"/>
      <sheetName val="BAHAN"/>
      <sheetName val="ANL"/>
      <sheetName val="CondPol"/>
      <sheetName val="List Material"/>
      <sheetName val="I-KAMAR"/>
      <sheetName val="CF Rp_USD"/>
      <sheetName val="Man Power _ Comp"/>
      <sheetName val="Man Power &amp; Comp"/>
      <sheetName val="div4"/>
      <sheetName val="di2"/>
      <sheetName val="div71"/>
      <sheetName val="div7"/>
      <sheetName val="div3"/>
      <sheetName val="Harga S Dasar"/>
      <sheetName val="Uraian Teknis"/>
      <sheetName val="SatDas"/>
      <sheetName val="lanscap_All"/>
      <sheetName val="CH"/>
      <sheetName val="Volume"/>
      <sheetName val="Konfirm"/>
      <sheetName val="FAKTOR"/>
      <sheetName val="analis"/>
      <sheetName val="AnalisaSIPIL RIIL RAP"/>
      <sheetName val="SPESIFIKASI"/>
      <sheetName val="ANALISA railing"/>
      <sheetName val="product"/>
      <sheetName val="OwnEq"/>
      <sheetName val="SEX"/>
      <sheetName val="villa"/>
      <sheetName val="SAP"/>
      <sheetName val="alat"/>
      <sheetName val="Peralatan"/>
      <sheetName val="표지"/>
      <sheetName val="설비원가"/>
      <sheetName val="Bill.1.VAC-Supply-A"/>
      <sheetName val="HARSAT"/>
      <sheetName val="Hsatuan-OK"/>
      <sheetName val="Harga"/>
      <sheetName val="PriceList"/>
      <sheetName val="A-ars"/>
      <sheetName val="U&amp;B"/>
      <sheetName val="AC"/>
      <sheetName val="DATA"/>
      <sheetName val="Sheet3"/>
      <sheetName val="AHS"/>
      <sheetName val="P-late"/>
      <sheetName val="Analis (2)"/>
      <sheetName val="subkon"/>
      <sheetName val="B"/>
      <sheetName val="Perm. Test"/>
      <sheetName val="Data Base"/>
      <sheetName val="Harga Satuan"/>
      <sheetName val="Agregat Halus &amp; Kasar"/>
      <sheetName val="DAF-7"/>
      <sheetName val="BAG-2"/>
      <sheetName val="BEBAN P DITAIL"/>
      <sheetName val="BAU"/>
      <sheetName val="Rekap Prelim"/>
      <sheetName val="Sheet1"/>
      <sheetName val="LO"/>
      <sheetName val="cargo"/>
      <sheetName val="Sheet2"/>
      <sheetName val="SAT-DAS"/>
      <sheetName val="daya"/>
      <sheetName val="BM"/>
      <sheetName val="Project Data"/>
      <sheetName val="Basic Price"/>
      <sheetName val="BOM"/>
      <sheetName val="Breakdown"/>
      <sheetName val="Selling Price"/>
      <sheetName val="Bill No 6 Koord &amp; Attendance"/>
      <sheetName val="Cover Daf_2"/>
      <sheetName val=" REKAP_TOTAL"/>
      <sheetName val="Time"/>
      <sheetName val="MOBIL"/>
      <sheetName val="BUCK_UP_STD_STR_MENARA"/>
      <sheetName val="BUCK UP ATAP GEDUNG (2)"/>
      <sheetName val="BUCK UP_ARS_STD_MENARA"/>
      <sheetName val="BUCK_UP_STR_NON STD MENARA"/>
      <sheetName val="HB "/>
      <sheetName val="Morang"/>
      <sheetName val="3-DIV3"/>
      <sheetName val="D7(1)"/>
      <sheetName val="RAPlenk"/>
      <sheetName val="anal Lamp 4a"/>
      <sheetName val="HARGA ALAT"/>
      <sheetName val="BQ-E20-02(Rp)"/>
      <sheetName val="Urai _Resap pengikat"/>
      <sheetName val="nama PT."/>
      <sheetName val="Schedule 11a"/>
      <sheetName val="Temporary"/>
      <sheetName val="Septick tank"/>
      <sheetName val="UshDeb00"/>
      <sheetName val="bilangan"/>
      <sheetName val="#REF!#REF! Kusen okk"/>
      <sheetName val="HRG #REF!#REF! &amp; UPAH okk"/>
      <sheetName val="Gedung Kantor"/>
      <sheetName val="Harga Dasar"/>
      <sheetName val="CV"/>
      <sheetName val="S_CURVE"/>
      <sheetName val="BOQ SNJ 1"/>
      <sheetName val="Input Data"/>
      <sheetName val="Summary"/>
      <sheetName val="KURS"/>
      <sheetName val="Analisa HS"/>
      <sheetName val="5-Peralatan"/>
      <sheetName val="HB"/>
      <sheetName val="Analisa Harga Satuan"/>
      <sheetName val="H_Satuan"/>
      <sheetName val="Ana__PU"/>
      <sheetName val="Anal_Alat_BID"/>
      <sheetName val="D___W_sizes"/>
      <sheetName val="HRG_BHN"/>
      <sheetName val="Daftar_BOQ"/>
      <sheetName val="Fill_this_out_first___"/>
      <sheetName val="Fill_this_out_first___1"/>
      <sheetName val="110_cs_EW"/>
      <sheetName val="Har_Sat"/>
      <sheetName val="Kuantitas___Harga"/>
      <sheetName val="4-Basic_Price"/>
      <sheetName val="Cover_Daf-2"/>
      <sheetName val="HARGA_MATERIAL"/>
      <sheetName val="Bill_No_6_Koord_&amp;_Attendance"/>
      <sheetName val="Cover_Daf_2"/>
      <sheetName val="BQ"/>
      <sheetName val="Rate"/>
      <sheetName val="HSD sewa alat"/>
      <sheetName val="HSD Upah-Bhn"/>
      <sheetName val="Rekap BoQ"/>
      <sheetName val="KWNTY&amp;HARGA"/>
      <sheetName val="HARGA SAT"/>
      <sheetName val="tabel tul"/>
      <sheetName val="FINISHING"/>
      <sheetName val="ahs_bhn"/>
      <sheetName val="koef"/>
      <sheetName val="dft~alt"/>
      <sheetName val="dtkont"/>
      <sheetName val="bhn"/>
      <sheetName val="jdw"/>
      <sheetName val="jdw~bhn"/>
      <sheetName val="jdw~tng_alt"/>
      <sheetName val="jdwmob"/>
      <sheetName val="met"/>
      <sheetName val="mpu"/>
      <sheetName val="btpecah"/>
      <sheetName val="rab"/>
      <sheetName val="urut~keg"/>
      <sheetName val="2.Harga Satuan"/>
      <sheetName val="UNIT PRICE"/>
      <sheetName val="5-Alat"/>
      <sheetName val="4-Price"/>
      <sheetName val="4-Quarry"/>
      <sheetName val="S CURVE"/>
      <sheetName val="SAT-BHN"/>
      <sheetName val="Huruf"/>
      <sheetName val="HRG BAHAN _ U²_x0014__x0005_K_x0000__x0000_"/>
      <sheetName val="analisa Str"/>
      <sheetName val="MC"/>
      <sheetName val="BASIC"/>
      <sheetName val="CAT_HRG"/>
      <sheetName val="Bag_1"/>
      <sheetName val="Bag_2"/>
      <sheetName val="Bag_9"/>
      <sheetName val="Schedul"/>
      <sheetName val="sch"/>
      <sheetName val="Rekap Pekerjaan"/>
      <sheetName val="tul"/>
      <sheetName val="Material"/>
      <sheetName val="REKAP ELEKTRIKAL"/>
      <sheetName val="적용환율"/>
      <sheetName val="rab lt 2 bo"/>
      <sheetName val="HS"/>
      <sheetName val="urain teknis"/>
      <sheetName val="D 5243-ARAMCO"/>
      <sheetName val="D-4801 OXY"/>
      <sheetName val="D.2.3"/>
      <sheetName val="mob (2)"/>
      <sheetName val="BALT"/>
      <sheetName val="Kar"/>
      <sheetName val="REK"/>
      <sheetName val="대비표"/>
      <sheetName val="REF.ONLY"/>
      <sheetName val="H-Dasar"/>
      <sheetName val="Analisa-H"/>
      <sheetName val="H.Material, Upah &amp; Alat"/>
      <sheetName val="Analisa H.Sat.Pek."/>
      <sheetName val="Mall"/>
      <sheetName val="DRUP (ASLI)"/>
      <sheetName val="Links"/>
      <sheetName val="Lead"/>
      <sheetName val="GeneralInfo"/>
      <sheetName val="ana_str"/>
      <sheetName val="HSATUAN"/>
      <sheetName val="rekaprab"/>
      <sheetName val="witholding tax list ptp 2001"/>
      <sheetName val="MT_an"/>
      <sheetName val="SAT UPAH RAPI"/>
      <sheetName val="Unit Rate"/>
      <sheetName val="WS"/>
      <sheetName val="Lamp_V"/>
      <sheetName val="Terbilang"/>
      <sheetName val="anal.P"/>
      <sheetName val="an2"/>
      <sheetName val="TABLE"/>
      <sheetName val="DASH"/>
      <sheetName val="DAFTAR HARGA"/>
      <sheetName val="Bhn+Uph"/>
      <sheetName val="notasi"/>
      <sheetName val="RAB-RC"/>
      <sheetName val="RAB-TWR"/>
      <sheetName val="Analisa RC"/>
      <sheetName val="Ana TWR"/>
      <sheetName val="Metod RC"/>
      <sheetName val="Metod TWR"/>
      <sheetName val="Analisa BBM"/>
      <sheetName val="Mat On Site"/>
      <sheetName val="Hrg-Dasar"/>
      <sheetName val="Lalulintas"/>
      <sheetName val="Mobilisasi"/>
      <sheetName val="Finalisasi"/>
      <sheetName val="MAPP"/>
      <sheetName val="1"/>
      <sheetName val="BoQ."/>
      <sheetName val="pivot"/>
      <sheetName val="AHS2 Partisi,Curtain,Pnt,Jndla"/>
      <sheetName val="ALAT1"/>
      <sheetName val="U. div 2"/>
      <sheetName val="DATA PROYEK"/>
      <sheetName val="D-3 (M)"/>
      <sheetName val="D-7 (M)"/>
      <sheetName val="Material&amp;Alat"/>
      <sheetName val="DB"/>
      <sheetName val="daftar upah"/>
      <sheetName val="RPP-6"/>
      <sheetName val="HRG"/>
      <sheetName val="sdm"/>
      <sheetName val="Anls"/>
      <sheetName val="Bill 2.1 Basement 41 "/>
      <sheetName val="ANHAR"/>
      <sheetName val="Sheet13"/>
      <sheetName val="Isolasi Luar"/>
      <sheetName val="DHS AC"/>
      <sheetName val="Bill rekap"/>
      <sheetName val="TS (A3)"/>
      <sheetName val="Mob _ demob"/>
      <sheetName val="HRG BAHAN _ U²_x0014__x0005_K_"/>
      <sheetName val="KEBALAT"/>
      <sheetName val="Gorong-2"/>
      <sheetName val="Gal.+Timb.+Bdn.Jln"/>
      <sheetName val="daf kh"/>
      <sheetName val="Sewa AlatBerat08"/>
      <sheetName val="Upah&amp;Bahan"/>
      <sheetName val="NP 7"/>
      <sheetName val="basic-price"/>
      <sheetName val="ExchangeRate"/>
      <sheetName val="D6-1b"/>
      <sheetName val="IND LBR"/>
      <sheetName val="BQ_1A prelim"/>
      <sheetName val="BQ-1A prelim"/>
      <sheetName val="NP"/>
      <sheetName val="BHN1"/>
      <sheetName val="Str BT"/>
      <sheetName val="tulang"/>
      <sheetName val="hit.BKMM"/>
      <sheetName val="PPC"/>
      <sheetName val="AC-2"/>
      <sheetName val="Harga.Sat"/>
      <sheetName val="Analisa gd"/>
      <sheetName val="Public Area"/>
      <sheetName val="BQ_effice"/>
      <sheetName val="Analisa 2"/>
      <sheetName val="ISIAN"/>
      <sheetName val="Harga Bahan &amp; Upah"/>
      <sheetName val="LMKC CB V"/>
      <sheetName val="uba"/>
      <sheetName val="Faktor Markup"/>
      <sheetName val="Rinci-Pendapatan"/>
      <sheetName val="Sheet1 (3)"/>
      <sheetName val="PNT"/>
      <sheetName val="갑지"/>
      <sheetName val="셀명"/>
      <sheetName val="수지표"/>
      <sheetName val="Up &amp; bhn"/>
      <sheetName val="Str"/>
      <sheetName val="indirect"/>
      <sheetName val="ANAL lump sum"/>
      <sheetName val="112-885"/>
      <sheetName val="Anl.+"/>
      <sheetName val="HRG BAHAN _ U²_x0014__x0005_K"/>
      <sheetName val="K 017"/>
      <sheetName val="K 040"/>
      <sheetName val="R AB ARS"/>
      <sheetName val="FORM"/>
      <sheetName val="koef-beton"/>
      <sheetName val="GASATAGG.XLS"/>
      <sheetName val="Galian"/>
      <sheetName val="HSUMUM.XLS"/>
      <sheetName val="HSDRAIN.XLS"/>
      <sheetName val="HSTANAH"/>
      <sheetName val="HSBASE"/>
      <sheetName val="HSASPAL"/>
      <sheetName val="HSBETON"/>
      <sheetName val="HSSTRUK"/>
      <sheetName val="HSMISC.XLS"/>
      <sheetName val="I_KAMAR"/>
      <sheetName val="hardas"/>
      <sheetName val="BasicPrice"/>
      <sheetName val="INVENTARISASI"/>
      <sheetName val="LOADDAT"/>
      <sheetName val="BAG_III"/>
      <sheetName val="Hargamat"/>
      <sheetName val="HOK-K210"/>
      <sheetName val="K"/>
      <sheetName val="HS Sub-Kon"/>
      <sheetName val="Anal"/>
      <sheetName val="Div 2 - Drainase"/>
      <sheetName val="Div 5 - Berbutir"/>
      <sheetName val="Div 6 - Aspal"/>
      <sheetName val="Div 7 - Struktur"/>
      <sheetName val="Div 8 - Peng Kondisi"/>
      <sheetName val="Div 9 - Harian"/>
      <sheetName val="Meas_Master Bedroom"/>
      <sheetName val="Luas-Tot"/>
      <sheetName val="Agg Halus &amp; Kasar"/>
      <sheetName val="8.4.2 Rambu"/>
      <sheetName val="RKP-2"/>
      <sheetName val="3-DIV2"/>
      <sheetName val="ANALISA JAMAL"/>
      <sheetName val="SUM"/>
      <sheetName val="Penwrn"/>
      <sheetName val="PRD01-9-bau"/>
      <sheetName val="schedule kurva s"/>
      <sheetName val="Pol"/>
      <sheetName val="Upah&amp;Harga"/>
      <sheetName val="A.PERSIAPAN"/>
      <sheetName val="B.TANAH"/>
      <sheetName val="C.PONDASI"/>
      <sheetName val="D.DINDING"/>
      <sheetName val="E.PLESTERAN"/>
      <sheetName val="F.KAYU"/>
      <sheetName val="G.BETON"/>
      <sheetName val="H. ATAP"/>
      <sheetName val="Analisa Umum"/>
      <sheetName val="I. LANGIT-LANGIT"/>
      <sheetName val="J.SANITASI"/>
      <sheetName val="K.BESI &amp; ALUMINIUM"/>
      <sheetName val="L.LANTAI &amp; DINDING"/>
      <sheetName val="M. PENGECATAN"/>
      <sheetName val="Rekap SNI ALL"/>
      <sheetName val="Mek-FW"/>
      <sheetName val="BQ-M"/>
      <sheetName val="7.공정표"/>
      <sheetName val="mu"/>
      <sheetName val="Analisa RAP"/>
      <sheetName val="Penyusutan Kendaraan"/>
      <sheetName val="hrg-dsr"/>
      <sheetName val="S_Suramadu"/>
      <sheetName val="extern"/>
      <sheetName val="RENPEN"/>
      <sheetName val="TERMIN 164"/>
      <sheetName val="Well HU and Pumping Units"/>
      <sheetName val="Pipe Rate"/>
      <sheetName val="02-M402"/>
      <sheetName val="bialangsung"/>
      <sheetName val="labor1"/>
      <sheetName val="Labor"/>
      <sheetName val="UPH"/>
      <sheetName val="224-225"/>
      <sheetName val="MAPDC"/>
      <sheetName val="ANHASZZ"/>
      <sheetName val="RKP"/>
      <sheetName val="anal_hs"/>
      <sheetName val="struktur"/>
      <sheetName val="Vibro_Roller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rekap ahs"/>
      <sheetName val="rekap-bialat"/>
      <sheetName val="Daf 1"/>
      <sheetName val="Analisa Upah &amp; Bahan Plum"/>
      <sheetName val="자바라1"/>
      <sheetName val="해외 연수비용 계산-삭제"/>
      <sheetName val="RAB  BLOK ~ B_PRASARANA_PU_PAS_"/>
      <sheetName val="해외 기술훈련비 (합계)"/>
      <sheetName val="sept"/>
      <sheetName val="Asumsi"/>
      <sheetName val="Confidential PAS HMI"/>
      <sheetName val="PAD-F"/>
      <sheetName val="S.UPAH"/>
      <sheetName val="S.BAHAN"/>
      <sheetName val="hs_ars"/>
      <sheetName val="3-DIV5"/>
      <sheetName val="MA035"/>
      <sheetName val="BQ ARS"/>
      <sheetName val="Supl.X"/>
      <sheetName val="dasar"/>
      <sheetName val="TABEL-DETASIR"/>
      <sheetName val="r.tank"/>
      <sheetName val="prelim"/>
      <sheetName val="HSU"/>
      <sheetName val="WT-LIST"/>
      <sheetName val="Master 1.0"/>
      <sheetName val="input"/>
      <sheetName val="rekap1"/>
      <sheetName val=" hrg bhn"/>
      <sheetName val="AHS BETON-print"/>
      <sheetName val="harsat kusen-print"/>
      <sheetName val="HARSAT MATERIAL-print"/>
      <sheetName val="HARSAT MATERIAL (2)"/>
      <sheetName val="Sum AHS-print"/>
      <sheetName val="HRG BAHAN _ U²_x005f_x0014__x005f_x0005_K_"/>
      <sheetName val="kalibrasi-Tank"/>
      <sheetName val=" Rencana Vol per Section"/>
      <sheetName val="srt-pnwr"/>
      <sheetName val="Isolasi Luar Dalam"/>
      <sheetName val="Cash2"/>
      <sheetName val="H_Dasar"/>
      <sheetName val="Analisa pemkot"/>
      <sheetName val="Harga-RAB"/>
      <sheetName val="RBP2"/>
      <sheetName val="daf 2 (ars mall)"/>
      <sheetName val="pricing"/>
      <sheetName val="K.Lokal"/>
      <sheetName val="ganda"/>
      <sheetName val="HVAC"/>
      <sheetName val="Concrete"/>
      <sheetName val="List of Eqp"/>
      <sheetName val="UPA"/>
      <sheetName val="ANALISA ME"/>
      <sheetName val="Break Down Alat"/>
      <sheetName val="D3"/>
      <sheetName val="Back-Up"/>
      <sheetName val="Unit-P"/>
      <sheetName val="down-semi-c"/>
      <sheetName val="down-semi-f"/>
      <sheetName val="inner prev"/>
      <sheetName val="riprap"/>
      <sheetName val="Rekap Direct Cost"/>
      <sheetName val="CNI"/>
      <sheetName val="Article"/>
    </sheetNames>
    <sheetDataSet>
      <sheetData sheetId="0" refreshError="1"/>
      <sheetData sheetId="1">
        <row r="1">
          <cell r="A1">
            <v>0</v>
          </cell>
        </row>
      </sheetData>
      <sheetData sheetId="2" refreshError="1">
        <row r="1">
          <cell r="A1">
            <v>0</v>
          </cell>
        </row>
        <row r="17">
          <cell r="A17">
            <v>2</v>
          </cell>
          <cell r="B17" t="str">
            <v xml:space="preserve">Rangka Daun Jendela Alumunium </v>
          </cell>
          <cell r="C17" t="str">
            <v>M'</v>
          </cell>
          <cell r="D17">
            <v>124948</v>
          </cell>
          <cell r="E17" t="str">
            <v>tidak pakai</v>
          </cell>
        </row>
        <row r="18">
          <cell r="A18">
            <v>3</v>
          </cell>
          <cell r="B18" t="str">
            <v>Rangka Tiang Sirip Alumunium 1/1 Putih</v>
          </cell>
          <cell r="C18" t="str">
            <v>M'</v>
          </cell>
          <cell r="D18">
            <v>62474</v>
          </cell>
          <cell r="E18" t="str">
            <v>tidak pakai</v>
          </cell>
        </row>
        <row r="19">
          <cell r="A19">
            <v>4</v>
          </cell>
          <cell r="B19" t="str">
            <v>Pasang Shading Sirip Alumunium 0.2/10 +Rangka</v>
          </cell>
          <cell r="C19" t="str">
            <v>M2</v>
          </cell>
          <cell r="D19">
            <v>0</v>
          </cell>
          <cell r="E19" t="str">
            <v>tidak pakai</v>
          </cell>
        </row>
        <row r="20">
          <cell r="A20">
            <v>5</v>
          </cell>
          <cell r="B20" t="str">
            <v>Alumunium Tipis</v>
          </cell>
          <cell r="C20" t="str">
            <v>M2</v>
          </cell>
          <cell r="D20">
            <v>124948</v>
          </cell>
        </row>
        <row r="25">
          <cell r="A25">
            <v>6</v>
          </cell>
          <cell r="B25" t="str">
            <v>Kunci Pintu Handle stainleess (dorma)</v>
          </cell>
          <cell r="C25" t="str">
            <v>Set</v>
          </cell>
          <cell r="D25">
            <v>650000</v>
          </cell>
          <cell r="E25" t="str">
            <v>tidak pakai</v>
          </cell>
        </row>
        <row r="26">
          <cell r="A26">
            <v>7</v>
          </cell>
          <cell r="B26" t="str">
            <v>Kunci tanam Antik</v>
          </cell>
          <cell r="C26" t="str">
            <v>Set</v>
          </cell>
          <cell r="D26">
            <v>265000</v>
          </cell>
          <cell r="E26" t="str">
            <v>tidak pakai</v>
          </cell>
        </row>
        <row r="28">
          <cell r="A28">
            <v>9</v>
          </cell>
          <cell r="B28" t="str">
            <v>Kunci Silinder</v>
          </cell>
          <cell r="C28" t="str">
            <v>Set</v>
          </cell>
          <cell r="D28">
            <v>217900</v>
          </cell>
          <cell r="E28" t="str">
            <v>tidak pakai</v>
          </cell>
        </row>
        <row r="29">
          <cell r="A29">
            <v>10</v>
          </cell>
          <cell r="B29" t="str">
            <v>Kunci Selot</v>
          </cell>
          <cell r="C29" t="str">
            <v>Set</v>
          </cell>
          <cell r="D29">
            <v>48300</v>
          </cell>
          <cell r="E29" t="str">
            <v>tidak pakai</v>
          </cell>
        </row>
        <row r="30">
          <cell r="A30">
            <v>11</v>
          </cell>
          <cell r="B30" t="str">
            <v>Engsel jendela</v>
          </cell>
          <cell r="C30" t="str">
            <v>Bh</v>
          </cell>
          <cell r="D30">
            <v>16600</v>
          </cell>
          <cell r="E30" t="str">
            <v>tidak pakai</v>
          </cell>
        </row>
        <row r="33">
          <cell r="A33">
            <v>14</v>
          </cell>
          <cell r="B33" t="str">
            <v>Kait/hak angin</v>
          </cell>
          <cell r="C33" t="str">
            <v>Set</v>
          </cell>
          <cell r="D33">
            <v>27000</v>
          </cell>
          <cell r="E33" t="str">
            <v>tidak pakai</v>
          </cell>
        </row>
        <row r="34">
          <cell r="A34">
            <v>15</v>
          </cell>
          <cell r="B34" t="str">
            <v>Grendel pintu kuningan</v>
          </cell>
          <cell r="C34" t="str">
            <v>Bh</v>
          </cell>
          <cell r="D34">
            <v>125000</v>
          </cell>
          <cell r="E34" t="str">
            <v>tidak pakai</v>
          </cell>
        </row>
        <row r="35">
          <cell r="A35">
            <v>16</v>
          </cell>
          <cell r="B35" t="str">
            <v xml:space="preserve">Grendel jendela </v>
          </cell>
          <cell r="C35" t="str">
            <v>Bh</v>
          </cell>
          <cell r="D35">
            <v>8100</v>
          </cell>
          <cell r="E35" t="str">
            <v>tidak pakai</v>
          </cell>
        </row>
        <row r="36">
          <cell r="A36">
            <v>17</v>
          </cell>
          <cell r="B36" t="str">
            <v>Grendel pintu</v>
          </cell>
          <cell r="C36" t="str">
            <v>Bh</v>
          </cell>
          <cell r="D36">
            <v>14200</v>
          </cell>
          <cell r="E36" t="str">
            <v>tidak pakai</v>
          </cell>
        </row>
        <row r="37">
          <cell r="A37">
            <v>18</v>
          </cell>
          <cell r="B37" t="str">
            <v>Stripting Knip</v>
          </cell>
          <cell r="C37" t="str">
            <v>Set</v>
          </cell>
          <cell r="D37">
            <v>13700</v>
          </cell>
          <cell r="E37" t="str">
            <v>tidak pakai</v>
          </cell>
        </row>
        <row r="38">
          <cell r="A38">
            <v>19</v>
          </cell>
          <cell r="B38" t="str">
            <v>Door Closer</v>
          </cell>
          <cell r="C38" t="str">
            <v>Set</v>
          </cell>
          <cell r="D38">
            <v>260800</v>
          </cell>
          <cell r="E38" t="str">
            <v>tidak pakai</v>
          </cell>
        </row>
        <row r="39">
          <cell r="A39">
            <v>20</v>
          </cell>
          <cell r="B39" t="str">
            <v>Door Holder</v>
          </cell>
          <cell r="C39" t="str">
            <v>Set</v>
          </cell>
          <cell r="D39">
            <v>500000</v>
          </cell>
          <cell r="E39" t="str">
            <v>tidak pakai</v>
          </cell>
        </row>
        <row r="40">
          <cell r="A40">
            <v>21</v>
          </cell>
          <cell r="B40" t="str">
            <v>Door Stop</v>
          </cell>
          <cell r="C40" t="str">
            <v>Set</v>
          </cell>
          <cell r="D40">
            <v>32100</v>
          </cell>
          <cell r="E40" t="str">
            <v>tidak pakai</v>
          </cell>
        </row>
        <row r="41">
          <cell r="A41">
            <v>22</v>
          </cell>
          <cell r="B41" t="str">
            <v>Kaca bening 3 mm</v>
          </cell>
          <cell r="C41" t="str">
            <v>M2</v>
          </cell>
          <cell r="D41">
            <v>57900</v>
          </cell>
          <cell r="E41" t="str">
            <v>tidak pakai</v>
          </cell>
        </row>
        <row r="42">
          <cell r="A42">
            <v>23</v>
          </cell>
          <cell r="B42" t="str">
            <v>Kaca bening 5 mm</v>
          </cell>
          <cell r="C42" t="str">
            <v>M2</v>
          </cell>
          <cell r="D42">
            <v>66700</v>
          </cell>
          <cell r="E42" t="str">
            <v>tidak pakai</v>
          </cell>
        </row>
        <row r="44">
          <cell r="A44">
            <v>25</v>
          </cell>
          <cell r="B44" t="str">
            <v>Kaca Bening 12 mm</v>
          </cell>
          <cell r="C44" t="str">
            <v>M2</v>
          </cell>
          <cell r="D44">
            <v>403787.64062499994</v>
          </cell>
          <cell r="E44" t="str">
            <v>tidak pakai</v>
          </cell>
        </row>
        <row r="47">
          <cell r="A47">
            <v>28</v>
          </cell>
          <cell r="B47" t="str">
            <v>Besi hollow 2.5/5</v>
          </cell>
          <cell r="C47" t="str">
            <v>Kg</v>
          </cell>
          <cell r="D47">
            <v>74462.500000000058</v>
          </cell>
          <cell r="E47">
            <v>0.82</v>
          </cell>
          <cell r="F47" t="str">
            <v>Koefieann</v>
          </cell>
        </row>
        <row r="48">
          <cell r="A48">
            <v>29</v>
          </cell>
          <cell r="B48" t="str">
            <v>Besi hollow 5/5</v>
          </cell>
          <cell r="C48" t="str">
            <v>Kg</v>
          </cell>
          <cell r="D48">
            <v>74462.500000000058</v>
          </cell>
          <cell r="E48">
            <v>0</v>
          </cell>
          <cell r="F48" t="str">
            <v>Koefieann</v>
          </cell>
        </row>
        <row r="49">
          <cell r="A49">
            <v>30</v>
          </cell>
          <cell r="B49" t="str">
            <v>Besi hollow 2/2</v>
          </cell>
          <cell r="C49" t="str">
            <v>Kg</v>
          </cell>
          <cell r="D49">
            <v>74462.500000000058</v>
          </cell>
          <cell r="E49">
            <v>0.82</v>
          </cell>
          <cell r="F49" t="str">
            <v>Koefieann</v>
          </cell>
        </row>
        <row r="50">
          <cell r="A50">
            <v>31</v>
          </cell>
          <cell r="B50" t="str">
            <v>Besi hollow 2/4</v>
          </cell>
          <cell r="C50" t="str">
            <v>Kg</v>
          </cell>
          <cell r="D50">
            <v>74462.500000000058</v>
          </cell>
          <cell r="E50">
            <v>0.82</v>
          </cell>
          <cell r="F50" t="str">
            <v>Koefieann</v>
          </cell>
        </row>
        <row r="52">
          <cell r="A52">
            <v>33</v>
          </cell>
          <cell r="B52" t="str">
            <v>Glass Block</v>
          </cell>
          <cell r="C52" t="str">
            <v>Bh</v>
          </cell>
          <cell r="D52">
            <v>45000</v>
          </cell>
          <cell r="E52" t="str">
            <v>tidak pakai</v>
          </cell>
        </row>
        <row r="53">
          <cell r="A53">
            <v>34</v>
          </cell>
          <cell r="B53" t="str">
            <v>Kaca Es</v>
          </cell>
          <cell r="C53" t="str">
            <v>M2</v>
          </cell>
          <cell r="D53">
            <v>66700</v>
          </cell>
          <cell r="E53" t="str">
            <v>tidak pakai</v>
          </cell>
        </row>
        <row r="54">
          <cell r="A54">
            <v>35</v>
          </cell>
          <cell r="B54" t="str">
            <v>Krepyak Kaca Nako + Kerangka</v>
          </cell>
          <cell r="C54" t="str">
            <v>M2</v>
          </cell>
          <cell r="D54">
            <v>81300</v>
          </cell>
          <cell r="E54" t="str">
            <v>tidak pakai</v>
          </cell>
        </row>
        <row r="55">
          <cell r="A55">
            <v>36</v>
          </cell>
          <cell r="B55" t="str">
            <v>Sticker Efek Kaca Es</v>
          </cell>
          <cell r="C55" t="str">
            <v>M2</v>
          </cell>
          <cell r="D55">
            <v>150000</v>
          </cell>
          <cell r="E55" t="str">
            <v>tidak pakai</v>
          </cell>
        </row>
        <row r="56">
          <cell r="A56">
            <v>37</v>
          </cell>
          <cell r="B56" t="str">
            <v>Rel Pintu Dorong</v>
          </cell>
          <cell r="C56" t="str">
            <v>M'</v>
          </cell>
          <cell r="D56">
            <v>275000</v>
          </cell>
          <cell r="E56" t="str">
            <v>tidak pakai</v>
          </cell>
        </row>
        <row r="57">
          <cell r="A57">
            <v>38</v>
          </cell>
          <cell r="B57" t="str">
            <v>Rolling Door</v>
          </cell>
          <cell r="C57" t="str">
            <v>M2</v>
          </cell>
          <cell r="D57">
            <v>358100</v>
          </cell>
          <cell r="E57" t="str">
            <v>tidak pakai</v>
          </cell>
        </row>
        <row r="58">
          <cell r="A58">
            <v>39</v>
          </cell>
          <cell r="B58" t="str">
            <v>Roster</v>
          </cell>
          <cell r="C58" t="str">
            <v>M2</v>
          </cell>
          <cell r="D58">
            <v>133850</v>
          </cell>
          <cell r="E58" t="str">
            <v>tidak pakai</v>
          </cell>
        </row>
        <row r="59">
          <cell r="A59">
            <v>40</v>
          </cell>
          <cell r="B59" t="str">
            <v>Gipsum Board</v>
          </cell>
          <cell r="C59" t="str">
            <v>M2</v>
          </cell>
          <cell r="D59">
            <v>29000</v>
          </cell>
          <cell r="E59" t="str">
            <v>tidak pakai</v>
          </cell>
        </row>
        <row r="60">
          <cell r="A60">
            <v>41</v>
          </cell>
          <cell r="B60" t="str">
            <v>List Gipsum</v>
          </cell>
          <cell r="C60" t="str">
            <v>M'</v>
          </cell>
          <cell r="D60">
            <v>17300</v>
          </cell>
          <cell r="E60" t="str">
            <v>tidak pakai</v>
          </cell>
        </row>
        <row r="65">
          <cell r="A65">
            <v>46</v>
          </cell>
          <cell r="B65" t="str">
            <v>Cat Dinding</v>
          </cell>
          <cell r="C65" t="str">
            <v>M2</v>
          </cell>
          <cell r="D65">
            <v>9900</v>
          </cell>
          <cell r="E65" t="str">
            <v>tidak pakai</v>
          </cell>
        </row>
        <row r="66">
          <cell r="A66">
            <v>47</v>
          </cell>
          <cell r="B66" t="str">
            <v>Plesteran Camprot</v>
          </cell>
          <cell r="C66" t="str">
            <v>M2</v>
          </cell>
          <cell r="D66">
            <v>14600</v>
          </cell>
          <cell r="E66" t="str">
            <v>tidak pakai</v>
          </cell>
        </row>
        <row r="67">
          <cell r="A67">
            <v>48</v>
          </cell>
          <cell r="B67" t="str">
            <v>Rangka Metal Furring</v>
          </cell>
          <cell r="C67" t="str">
            <v>M'</v>
          </cell>
          <cell r="D67">
            <v>90000</v>
          </cell>
          <cell r="E67" t="str">
            <v>tidak pakai</v>
          </cell>
        </row>
        <row r="143">
          <cell r="A143" t="str">
            <v>No.</v>
          </cell>
          <cell r="B143" t="str">
            <v>Item Pekerjaan</v>
          </cell>
          <cell r="C143" t="str">
            <v>Satuan</v>
          </cell>
          <cell r="D143" t="str">
            <v>Harga Satuan</v>
          </cell>
          <cell r="E143" t="str">
            <v>P1</v>
          </cell>
          <cell r="F143" t="str">
            <v>P1'</v>
          </cell>
          <cell r="G143" t="str">
            <v>P1'</v>
          </cell>
          <cell r="H143" t="str">
            <v>P3</v>
          </cell>
          <cell r="I143" t="str">
            <v>P2</v>
          </cell>
          <cell r="J143" t="str">
            <v>P5</v>
          </cell>
          <cell r="K143" t="str">
            <v>P3</v>
          </cell>
          <cell r="L143" t="str">
            <v>J1</v>
          </cell>
          <cell r="M143" t="str">
            <v>P4</v>
          </cell>
          <cell r="N143" t="str">
            <v>J2</v>
          </cell>
          <cell r="O143" t="str">
            <v>P5</v>
          </cell>
          <cell r="P143" t="str">
            <v>J4</v>
          </cell>
          <cell r="Q143" t="str">
            <v>P6</v>
          </cell>
          <cell r="R143" t="str">
            <v>J6</v>
          </cell>
          <cell r="S143" t="str">
            <v>J1</v>
          </cell>
          <cell r="T143" t="str">
            <v>J8</v>
          </cell>
          <cell r="U143" t="str">
            <v>J1'</v>
          </cell>
          <cell r="V143" t="str">
            <v>J10</v>
          </cell>
          <cell r="W143" t="str">
            <v>J2</v>
          </cell>
          <cell r="X143" t="str">
            <v>BV1</v>
          </cell>
          <cell r="Y143" t="str">
            <v>J3</v>
          </cell>
          <cell r="Z143" t="str">
            <v>BV 3</v>
          </cell>
          <cell r="AA143" t="str">
            <v>J4</v>
          </cell>
          <cell r="AB143" t="str">
            <v>Shading Lt. 1 = 2 Buah</v>
          </cell>
          <cell r="AC143" t="str">
            <v>J5</v>
          </cell>
          <cell r="AD143" t="str">
            <v>Pintu Pagar TK</v>
          </cell>
          <cell r="AE143" t="str">
            <v>J6</v>
          </cell>
          <cell r="AF143" t="str">
            <v>R2</v>
          </cell>
          <cell r="AG143" t="str">
            <v>J7</v>
          </cell>
          <cell r="AH143" t="str">
            <v>R3'</v>
          </cell>
          <cell r="AI143" t="str">
            <v>J8</v>
          </cell>
          <cell r="AJ143" t="str">
            <v>R5</v>
          </cell>
          <cell r="AK143" t="str">
            <v>J9</v>
          </cell>
          <cell r="AL143">
            <v>0</v>
          </cell>
          <cell r="AM143" t="str">
            <v>J10</v>
          </cell>
          <cell r="AN143">
            <v>0</v>
          </cell>
          <cell r="AO143" t="str">
            <v>J11</v>
          </cell>
          <cell r="AP143">
            <v>0</v>
          </cell>
          <cell r="AQ143" t="str">
            <v>BV1</v>
          </cell>
          <cell r="AR143">
            <v>0</v>
          </cell>
          <cell r="AS143" t="str">
            <v>BV 2</v>
          </cell>
          <cell r="AT143">
            <v>0</v>
          </cell>
          <cell r="AU143" t="str">
            <v>BV 3</v>
          </cell>
          <cell r="AV143">
            <v>0</v>
          </cell>
          <cell r="AW143" t="str">
            <v>Shading Lt. 1 = 3 Buah</v>
          </cell>
          <cell r="AX143">
            <v>0</v>
          </cell>
          <cell r="AY143" t="str">
            <v>Shading Lt. 1 = 2 Buah</v>
          </cell>
          <cell r="AZ143">
            <v>0</v>
          </cell>
          <cell r="BA143" t="str">
            <v>Shading Lt. 1 = 2 Buah</v>
          </cell>
          <cell r="BB143">
            <v>0</v>
          </cell>
          <cell r="BC143" t="str">
            <v>Pintu Pagar TK</v>
          </cell>
          <cell r="BD143">
            <v>0</v>
          </cell>
          <cell r="BE143" t="str">
            <v>R1</v>
          </cell>
          <cell r="BF143">
            <v>0</v>
          </cell>
          <cell r="BG143" t="str">
            <v>R2</v>
          </cell>
          <cell r="BH143">
            <v>0</v>
          </cell>
          <cell r="BI143" t="str">
            <v>R3</v>
          </cell>
          <cell r="BJ143">
            <v>0</v>
          </cell>
          <cell r="BK143" t="str">
            <v>R3'</v>
          </cell>
          <cell r="BL143">
            <v>0</v>
          </cell>
          <cell r="BM143" t="str">
            <v>R4</v>
          </cell>
          <cell r="BN143">
            <v>0</v>
          </cell>
          <cell r="BO143" t="str">
            <v>R5</v>
          </cell>
        </row>
        <row r="144">
          <cell r="D144" t="str">
            <v>Rp.</v>
          </cell>
          <cell r="E144" t="str">
            <v>Vol.</v>
          </cell>
          <cell r="F144" t="str">
            <v>Jumlah Harga</v>
          </cell>
          <cell r="G144" t="str">
            <v>Vol.</v>
          </cell>
          <cell r="H144" t="str">
            <v>Jumlah Harga</v>
          </cell>
          <cell r="I144" t="str">
            <v>Vol.</v>
          </cell>
          <cell r="J144" t="str">
            <v>Jumlah Harga</v>
          </cell>
          <cell r="K144" t="str">
            <v>Vol.</v>
          </cell>
          <cell r="L144" t="str">
            <v>Jumlah Harga</v>
          </cell>
          <cell r="M144" t="str">
            <v>Vol.</v>
          </cell>
          <cell r="N144" t="str">
            <v>Jumlah Harga</v>
          </cell>
          <cell r="O144" t="str">
            <v>Vol.</v>
          </cell>
          <cell r="P144" t="str">
            <v>Jumlah Harga</v>
          </cell>
          <cell r="Q144" t="str">
            <v>Vol.</v>
          </cell>
          <cell r="R144" t="str">
            <v>Jumlah Harga</v>
          </cell>
          <cell r="S144" t="str">
            <v>Vol.</v>
          </cell>
          <cell r="T144" t="str">
            <v>Jumlah Harga</v>
          </cell>
          <cell r="U144" t="str">
            <v>Vol.</v>
          </cell>
          <cell r="V144" t="str">
            <v>Jumlah Harga</v>
          </cell>
          <cell r="W144" t="str">
            <v>Vol.</v>
          </cell>
          <cell r="X144" t="str">
            <v>Jumlah Harga</v>
          </cell>
          <cell r="Y144" t="str">
            <v>Vol.</v>
          </cell>
          <cell r="Z144" t="str">
            <v>Jumlah Harga</v>
          </cell>
          <cell r="AA144" t="str">
            <v>Vol.</v>
          </cell>
          <cell r="AB144" t="str">
            <v>Jumlah Harga</v>
          </cell>
          <cell r="AC144" t="str">
            <v>Vol.</v>
          </cell>
          <cell r="AD144" t="str">
            <v>Jumlah Harga</v>
          </cell>
          <cell r="AE144" t="str">
            <v>Vol.</v>
          </cell>
          <cell r="AF144" t="str">
            <v>Jumlah Harga</v>
          </cell>
          <cell r="AG144" t="str">
            <v>Vol.</v>
          </cell>
          <cell r="AH144" t="str">
            <v>Jumlah Harga</v>
          </cell>
          <cell r="AI144" t="str">
            <v>Vol.</v>
          </cell>
          <cell r="AJ144" t="str">
            <v>Jumlah Harga</v>
          </cell>
          <cell r="AK144" t="str">
            <v>Vol.</v>
          </cell>
          <cell r="AL144" t="str">
            <v>Jumlah Harga</v>
          </cell>
          <cell r="AM144" t="str">
            <v>Vol.</v>
          </cell>
          <cell r="AN144" t="str">
            <v>Jumlah Harga</v>
          </cell>
          <cell r="AO144" t="str">
            <v>Vol.</v>
          </cell>
          <cell r="AP144" t="str">
            <v>Jumlah Harga</v>
          </cell>
          <cell r="AQ144" t="str">
            <v>Vol.</v>
          </cell>
          <cell r="AR144" t="str">
            <v>Jumlah Harga</v>
          </cell>
          <cell r="AS144" t="str">
            <v>Vol.</v>
          </cell>
          <cell r="AT144" t="str">
            <v>Jumlah Harga</v>
          </cell>
          <cell r="AU144" t="str">
            <v>Vol.</v>
          </cell>
          <cell r="AV144" t="str">
            <v>Jumlah Harga</v>
          </cell>
          <cell r="AW144" t="str">
            <v>Vol.</v>
          </cell>
          <cell r="AX144" t="str">
            <v>Jumlah Harga</v>
          </cell>
          <cell r="AY144" t="str">
            <v>Vol.</v>
          </cell>
          <cell r="AZ144" t="str">
            <v>Jumlah Harga</v>
          </cell>
          <cell r="BA144" t="str">
            <v>Vol.</v>
          </cell>
          <cell r="BB144" t="str">
            <v>Jumlah Harga</v>
          </cell>
          <cell r="BC144" t="str">
            <v>Vol.</v>
          </cell>
          <cell r="BD144" t="str">
            <v>Jumlah Harga</v>
          </cell>
          <cell r="BE144" t="str">
            <v>Vol.</v>
          </cell>
          <cell r="BF144" t="str">
            <v>Jumlah Harga</v>
          </cell>
          <cell r="BG144" t="str">
            <v>Vol.</v>
          </cell>
          <cell r="BH144" t="str">
            <v>Jumlah Harga</v>
          </cell>
          <cell r="BI144" t="str">
            <v>Vol.</v>
          </cell>
          <cell r="BJ144" t="str">
            <v>Jumlah Harga</v>
          </cell>
          <cell r="BK144" t="str">
            <v>Vol.</v>
          </cell>
          <cell r="BL144" t="str">
            <v>Jumlah Harga</v>
          </cell>
          <cell r="BM144" t="str">
            <v>Vol.</v>
          </cell>
          <cell r="BN144" t="str">
            <v>Jumlah Harga</v>
          </cell>
          <cell r="BO144" t="str">
            <v>Vol.</v>
          </cell>
          <cell r="BP144" t="str">
            <v>Jumlah Harga</v>
          </cell>
        </row>
        <row r="145">
          <cell r="A145" t="str">
            <v>IV.</v>
          </cell>
          <cell r="B145" t="str">
            <v>UNIT BANGUNAN TK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Q146">
            <v>0</v>
          </cell>
        </row>
        <row r="147">
          <cell r="A147">
            <v>1</v>
          </cell>
          <cell r="B147" t="str">
            <v>Kayu 6/12</v>
          </cell>
          <cell r="C147" t="str">
            <v>M3</v>
          </cell>
          <cell r="D147">
            <v>0</v>
          </cell>
          <cell r="E147">
            <v>0</v>
          </cell>
          <cell r="F147">
            <v>0</v>
          </cell>
          <cell r="G147">
            <v>2.0400000000000001E-2</v>
          </cell>
          <cell r="H147">
            <v>0</v>
          </cell>
          <cell r="I147">
            <v>2.2800000000000001E-2</v>
          </cell>
          <cell r="J147">
            <v>0</v>
          </cell>
          <cell r="K147">
            <v>0</v>
          </cell>
          <cell r="L147">
            <v>0</v>
          </cell>
          <cell r="M147">
            <v>3.6144000000000003E-2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</row>
        <row r="148">
          <cell r="A148">
            <v>2</v>
          </cell>
          <cell r="B148" t="str">
            <v>Kayu Slimar 3/10</v>
          </cell>
          <cell r="C148" t="str">
            <v>M3</v>
          </cell>
          <cell r="D148">
            <v>0</v>
          </cell>
          <cell r="E148">
            <v>0</v>
          </cell>
          <cell r="F148">
            <v>0</v>
          </cell>
          <cell r="G148">
            <v>4.7999999999999996E-3</v>
          </cell>
          <cell r="H148">
            <v>0</v>
          </cell>
          <cell r="I148">
            <v>4.0000000000000001E-3</v>
          </cell>
          <cell r="J148">
            <v>0</v>
          </cell>
          <cell r="K148">
            <v>0</v>
          </cell>
          <cell r="L148">
            <v>0</v>
          </cell>
          <cell r="M148">
            <v>1.4159999999999999E-2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</row>
        <row r="149">
          <cell r="A149">
            <v>3</v>
          </cell>
          <cell r="B149" t="str">
            <v>Kayu Slimar 3/15</v>
          </cell>
          <cell r="C149" t="str">
            <v>M3</v>
          </cell>
          <cell r="D149">
            <v>0</v>
          </cell>
          <cell r="E149">
            <v>0</v>
          </cell>
          <cell r="F149">
            <v>0</v>
          </cell>
          <cell r="G149">
            <v>3.2</v>
          </cell>
          <cell r="H149">
            <v>0</v>
          </cell>
          <cell r="I149">
            <v>6</v>
          </cell>
          <cell r="J149">
            <v>0</v>
          </cell>
          <cell r="K149">
            <v>0</v>
          </cell>
          <cell r="L149">
            <v>0</v>
          </cell>
          <cell r="M149">
            <v>2.6999999999999997E-3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</row>
        <row r="150">
          <cell r="A150">
            <v>4</v>
          </cell>
          <cell r="B150" t="str">
            <v>Kayu Slimar 3/20</v>
          </cell>
          <cell r="C150" t="str">
            <v>M3</v>
          </cell>
          <cell r="D150">
            <v>0</v>
          </cell>
          <cell r="E150">
            <v>0</v>
          </cell>
          <cell r="F150">
            <v>0</v>
          </cell>
          <cell r="G150">
            <v>4.68</v>
          </cell>
          <cell r="H150">
            <v>0</v>
          </cell>
          <cell r="I150">
            <v>4.7</v>
          </cell>
          <cell r="J150">
            <v>0</v>
          </cell>
          <cell r="K150">
            <v>0</v>
          </cell>
          <cell r="L150">
            <v>0</v>
          </cell>
          <cell r="M150">
            <v>3.5999999999999999E-3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1.6751999999999996</v>
          </cell>
          <cell r="AL150">
            <v>0</v>
          </cell>
          <cell r="AM150">
            <v>1.1447999999999998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</row>
        <row r="151">
          <cell r="A151">
            <v>5</v>
          </cell>
          <cell r="B151" t="str">
            <v>Kayu 2/10</v>
          </cell>
          <cell r="C151" t="str">
            <v>M3</v>
          </cell>
          <cell r="D151">
            <v>0</v>
          </cell>
          <cell r="E151">
            <v>0</v>
          </cell>
          <cell r="F151">
            <v>0</v>
          </cell>
          <cell r="G151">
            <v>5.3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5.4000000000000012E-3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29.499999999999993</v>
          </cell>
          <cell r="T151">
            <v>0</v>
          </cell>
          <cell r="U151">
            <v>29.499999999999993</v>
          </cell>
          <cell r="V151">
            <v>0</v>
          </cell>
          <cell r="W151">
            <v>3.2</v>
          </cell>
          <cell r="X151">
            <v>0</v>
          </cell>
          <cell r="Y151">
            <v>3.2</v>
          </cell>
          <cell r="Z151">
            <v>0</v>
          </cell>
          <cell r="AA151">
            <v>16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12</v>
          </cell>
          <cell r="AP151">
            <v>0</v>
          </cell>
          <cell r="AQ151">
            <v>2</v>
          </cell>
          <cell r="AR151">
            <v>0</v>
          </cell>
          <cell r="AS151">
            <v>2</v>
          </cell>
          <cell r="AT151">
            <v>0</v>
          </cell>
          <cell r="AU151">
            <v>2</v>
          </cell>
          <cell r="AV151">
            <v>0</v>
          </cell>
          <cell r="AW151">
            <v>14</v>
          </cell>
          <cell r="AX151">
            <v>0</v>
          </cell>
          <cell r="AY151">
            <v>14.04</v>
          </cell>
          <cell r="AZ151">
            <v>0</v>
          </cell>
          <cell r="BA151">
            <v>26.4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</row>
        <row r="152">
          <cell r="A152">
            <v>6</v>
          </cell>
          <cell r="B152" t="str">
            <v>Panil t = 3 cm</v>
          </cell>
          <cell r="C152" t="str">
            <v>M2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0.49500000000000005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12.700000000000001</v>
          </cell>
          <cell r="AD152">
            <v>0</v>
          </cell>
          <cell r="AE152">
            <v>6.66</v>
          </cell>
          <cell r="AF152">
            <v>0</v>
          </cell>
          <cell r="AG152">
            <v>5</v>
          </cell>
          <cell r="AH152">
            <v>0</v>
          </cell>
          <cell r="AI152">
            <v>5.8199999999999994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</row>
        <row r="153">
          <cell r="A153">
            <v>1</v>
          </cell>
          <cell r="B153" t="str">
            <v>Kusen Aluminium 5/10</v>
          </cell>
          <cell r="C153" t="str">
            <v>M'</v>
          </cell>
          <cell r="D153">
            <v>124948</v>
          </cell>
          <cell r="E153">
            <v>6.1999999999999993</v>
          </cell>
          <cell r="F153">
            <v>774677.59999999986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5</v>
          </cell>
          <cell r="N153">
            <v>624740</v>
          </cell>
          <cell r="O153">
            <v>27.3</v>
          </cell>
          <cell r="P153">
            <v>3411080.4</v>
          </cell>
          <cell r="Q153">
            <v>16.45</v>
          </cell>
          <cell r="R153">
            <v>2055394.5999999999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</row>
        <row r="154">
          <cell r="A154">
            <v>2</v>
          </cell>
          <cell r="B154" t="str">
            <v xml:space="preserve">Rangka Daun Jendela Alumunium </v>
          </cell>
          <cell r="C154" t="str">
            <v>M'</v>
          </cell>
          <cell r="D154">
            <v>124948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</row>
        <row r="155">
          <cell r="A155">
            <v>3</v>
          </cell>
          <cell r="B155" t="str">
            <v>Rangka Tiang Sirip Alumunium 1/1 Putih</v>
          </cell>
          <cell r="C155" t="str">
            <v>M'</v>
          </cell>
          <cell r="D155">
            <v>62474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4.9000000000000004</v>
          </cell>
          <cell r="AB155">
            <v>306122.60000000003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2.9</v>
          </cell>
          <cell r="AP155">
            <v>181174.6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1.6400000000000001</v>
          </cell>
          <cell r="AV155">
            <v>102457.36</v>
          </cell>
          <cell r="AW155">
            <v>15.75</v>
          </cell>
          <cell r="AX155">
            <v>983965.5</v>
          </cell>
          <cell r="AY155">
            <v>15.599999999999998</v>
          </cell>
          <cell r="AZ155">
            <v>974594.39999999991</v>
          </cell>
          <cell r="BA155">
            <v>31.199999999999996</v>
          </cell>
          <cell r="BB155">
            <v>1949188.7999999998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</row>
        <row r="156">
          <cell r="A156">
            <v>4</v>
          </cell>
          <cell r="B156" t="str">
            <v>Pasang Shading Sirip Alumunium 0.2/10 +Rangka</v>
          </cell>
          <cell r="C156" t="str">
            <v>M2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0.38250000000000001</v>
          </cell>
          <cell r="T156">
            <v>0</v>
          </cell>
          <cell r="U156">
            <v>0.38250000000000001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0.45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0.22500000000000001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0.15809999999999999</v>
          </cell>
          <cell r="AV156">
            <v>0</v>
          </cell>
          <cell r="AW156">
            <v>5.1450000000000005</v>
          </cell>
          <cell r="AX156">
            <v>0</v>
          </cell>
          <cell r="AY156">
            <v>5.04</v>
          </cell>
          <cell r="AZ156">
            <v>0</v>
          </cell>
          <cell r="BA156">
            <v>10.08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</row>
        <row r="157">
          <cell r="A157">
            <v>5</v>
          </cell>
          <cell r="B157" t="str">
            <v>Daun Pintu Panil Kamper</v>
          </cell>
          <cell r="C157" t="str">
            <v>bh</v>
          </cell>
          <cell r="D157">
            <v>550000</v>
          </cell>
          <cell r="E157">
            <v>0</v>
          </cell>
          <cell r="F157">
            <v>0</v>
          </cell>
          <cell r="G157">
            <v>0.15839999999999999</v>
          </cell>
          <cell r="H157">
            <v>87119.999999999985</v>
          </cell>
          <cell r="I157">
            <v>9.6000000000000002E-2</v>
          </cell>
          <cell r="J157">
            <v>52800</v>
          </cell>
          <cell r="K157">
            <v>0</v>
          </cell>
          <cell r="L157">
            <v>0</v>
          </cell>
          <cell r="M157">
            <v>1.2</v>
          </cell>
          <cell r="N157">
            <v>660000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</row>
        <row r="158">
          <cell r="A158">
            <v>6</v>
          </cell>
          <cell r="B158" t="str">
            <v>Plat besi t = 2 mm</v>
          </cell>
          <cell r="C158" t="str">
            <v>Kg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57.085200000000007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4.0440000000000005</v>
          </cell>
          <cell r="AL158">
            <v>0</v>
          </cell>
          <cell r="AM158">
            <v>2.6789999999999998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A159">
            <v>7</v>
          </cell>
          <cell r="B159" t="str">
            <v>C 40.40.2  (pesan khusus)</v>
          </cell>
          <cell r="C159" t="str">
            <v>Kg</v>
          </cell>
          <cell r="D159">
            <v>14122.3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42.56</v>
          </cell>
          <cell r="L159">
            <v>601045.08799999999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1.68</v>
          </cell>
          <cell r="AL159">
            <v>23725.463999999996</v>
          </cell>
          <cell r="AM159">
            <v>1.1447999999999998</v>
          </cell>
          <cell r="AN159">
            <v>16167.209039999996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</row>
        <row r="160">
          <cell r="A160">
            <v>8</v>
          </cell>
          <cell r="B160" t="str">
            <v>Handle besi dia 16 mm</v>
          </cell>
          <cell r="C160" t="str">
            <v>Set</v>
          </cell>
          <cell r="D160">
            <v>129652.5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</v>
          </cell>
          <cell r="L160">
            <v>129652.5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15.8</v>
          </cell>
          <cell r="AL160">
            <v>2048509.5</v>
          </cell>
          <cell r="AM160">
            <v>12.166</v>
          </cell>
          <cell r="AN160">
            <v>1577352.3149999999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</row>
        <row r="161">
          <cell r="A161">
            <v>9</v>
          </cell>
          <cell r="B161" t="str">
            <v>Hendle pintu Stainless</v>
          </cell>
          <cell r="C161" t="str">
            <v>Set</v>
          </cell>
          <cell r="D161">
            <v>261652.5</v>
          </cell>
          <cell r="E161">
            <v>2</v>
          </cell>
          <cell r="F161">
            <v>523305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2</v>
          </cell>
          <cell r="AZ161">
            <v>0</v>
          </cell>
          <cell r="BA161">
            <v>0</v>
          </cell>
          <cell r="BB161">
            <v>0</v>
          </cell>
          <cell r="BC161">
            <v>2</v>
          </cell>
          <cell r="BD161">
            <v>523305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</row>
        <row r="162">
          <cell r="A162">
            <v>10</v>
          </cell>
          <cell r="B162" t="str">
            <v>Kunci Pintu Handle stainleess (dorma)</v>
          </cell>
          <cell r="C162" t="str">
            <v>Set</v>
          </cell>
          <cell r="D162">
            <v>650000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</row>
        <row r="163">
          <cell r="A163">
            <v>11</v>
          </cell>
          <cell r="B163" t="str">
            <v>Kunci tanam Antik</v>
          </cell>
          <cell r="C163" t="str">
            <v>Set</v>
          </cell>
          <cell r="D163">
            <v>265000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</row>
        <row r="164">
          <cell r="A164">
            <v>12</v>
          </cell>
          <cell r="B164" t="str">
            <v>Kunci tanam biasa</v>
          </cell>
          <cell r="C164" t="str">
            <v>Set</v>
          </cell>
          <cell r="D164">
            <v>168565</v>
          </cell>
          <cell r="E164">
            <v>0</v>
          </cell>
          <cell r="F164">
            <v>0</v>
          </cell>
          <cell r="G164">
            <v>1</v>
          </cell>
          <cell r="H164">
            <v>168565</v>
          </cell>
          <cell r="I164">
            <v>0</v>
          </cell>
          <cell r="J164">
            <v>0</v>
          </cell>
          <cell r="K164">
            <v>1</v>
          </cell>
          <cell r="L164">
            <v>168565</v>
          </cell>
          <cell r="M164">
            <v>1</v>
          </cell>
          <cell r="N164">
            <v>168565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337130</v>
          </cell>
          <cell r="BB164">
            <v>0</v>
          </cell>
          <cell r="BC164">
            <v>2</v>
          </cell>
          <cell r="BD164">
            <v>337130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</row>
        <row r="165">
          <cell r="A165">
            <v>13</v>
          </cell>
          <cell r="B165" t="str">
            <v>Kunci Silinder</v>
          </cell>
          <cell r="C165" t="str">
            <v>Set</v>
          </cell>
          <cell r="D165">
            <v>217900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</row>
        <row r="166">
          <cell r="A166">
            <v>14</v>
          </cell>
          <cell r="B166" t="str">
            <v>Kunci Selot</v>
          </cell>
          <cell r="C166" t="str">
            <v>Set</v>
          </cell>
          <cell r="D166">
            <v>48300</v>
          </cell>
          <cell r="E166">
            <v>0</v>
          </cell>
          <cell r="F166">
            <v>0</v>
          </cell>
          <cell r="G166">
            <v>1</v>
          </cell>
          <cell r="H166">
            <v>48300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</row>
        <row r="167">
          <cell r="A167">
            <v>15</v>
          </cell>
          <cell r="B167" t="str">
            <v>Engsel jendela</v>
          </cell>
          <cell r="C167" t="str">
            <v>Bh</v>
          </cell>
          <cell r="D167">
            <v>16600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</row>
        <row r="168">
          <cell r="A168">
            <v>16</v>
          </cell>
          <cell r="B168" t="str">
            <v>Engsel pintu</v>
          </cell>
          <cell r="C168" t="str">
            <v>Bh</v>
          </cell>
          <cell r="D168">
            <v>44395.75</v>
          </cell>
          <cell r="E168">
            <v>4</v>
          </cell>
          <cell r="F168">
            <v>177583</v>
          </cell>
          <cell r="G168">
            <v>4</v>
          </cell>
          <cell r="H168">
            <v>177583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3</v>
          </cell>
          <cell r="N168">
            <v>133187.25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177583</v>
          </cell>
          <cell r="BB168">
            <v>0</v>
          </cell>
          <cell r="BC168">
            <v>4</v>
          </cell>
          <cell r="BD168">
            <v>177583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</row>
        <row r="169">
          <cell r="A169">
            <v>17</v>
          </cell>
          <cell r="B169" t="str">
            <v>Engsel Pintu dari pipa besi dia 2 cm</v>
          </cell>
          <cell r="C169" t="str">
            <v>Bh</v>
          </cell>
          <cell r="D169">
            <v>66593.625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</v>
          </cell>
          <cell r="L169">
            <v>133187.25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</row>
        <row r="170">
          <cell r="A170">
            <v>18</v>
          </cell>
          <cell r="B170" t="str">
            <v>Kait/hak angin</v>
          </cell>
          <cell r="C170" t="str">
            <v>Set</v>
          </cell>
          <cell r="D170">
            <v>27000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</row>
        <row r="171">
          <cell r="A171">
            <v>19</v>
          </cell>
          <cell r="B171" t="str">
            <v>Grendel pintu kuningan</v>
          </cell>
          <cell r="C171" t="str">
            <v>Bh</v>
          </cell>
          <cell r="D171">
            <v>125000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</row>
        <row r="172">
          <cell r="A172">
            <v>20</v>
          </cell>
          <cell r="B172" t="str">
            <v xml:space="preserve">Grendel jendela </v>
          </cell>
          <cell r="C172" t="str">
            <v>Bh</v>
          </cell>
          <cell r="D172">
            <v>8100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A173">
            <v>21</v>
          </cell>
          <cell r="B173" t="str">
            <v>Grendel pintu</v>
          </cell>
          <cell r="C173" t="str">
            <v>Bh</v>
          </cell>
          <cell r="D173">
            <v>14200</v>
          </cell>
          <cell r="E173">
            <v>0</v>
          </cell>
          <cell r="F173">
            <v>0</v>
          </cell>
          <cell r="G173">
            <v>2</v>
          </cell>
          <cell r="H173">
            <v>28400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14200</v>
          </cell>
          <cell r="BB173">
            <v>0</v>
          </cell>
          <cell r="BC173">
            <v>1</v>
          </cell>
          <cell r="BD173">
            <v>14200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</row>
        <row r="174">
          <cell r="A174">
            <v>22</v>
          </cell>
          <cell r="B174" t="str">
            <v>Stripting Knip</v>
          </cell>
          <cell r="C174" t="str">
            <v>Set</v>
          </cell>
          <cell r="D174">
            <v>13700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</row>
        <row r="175">
          <cell r="A175">
            <v>23</v>
          </cell>
          <cell r="B175" t="str">
            <v>Door Closer</v>
          </cell>
          <cell r="C175" t="str">
            <v>Set</v>
          </cell>
          <cell r="D175">
            <v>260800</v>
          </cell>
          <cell r="E175">
            <v>0</v>
          </cell>
          <cell r="F175">
            <v>0</v>
          </cell>
          <cell r="G175">
            <v>2</v>
          </cell>
          <cell r="H175">
            <v>521600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</row>
        <row r="176">
          <cell r="A176">
            <v>24</v>
          </cell>
          <cell r="B176" t="str">
            <v>Door Holder</v>
          </cell>
          <cell r="C176" t="str">
            <v>Set</v>
          </cell>
          <cell r="D176">
            <v>500000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</row>
        <row r="177">
          <cell r="A177">
            <v>25</v>
          </cell>
          <cell r="B177" t="str">
            <v>Door Stop</v>
          </cell>
          <cell r="C177" t="str">
            <v>Set</v>
          </cell>
          <cell r="D177">
            <v>32100</v>
          </cell>
          <cell r="E177">
            <v>0</v>
          </cell>
          <cell r="F177">
            <v>0</v>
          </cell>
          <cell r="G177">
            <v>0.10319999999999999</v>
          </cell>
          <cell r="H177">
            <v>3312.7199999999993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</row>
        <row r="178">
          <cell r="A178">
            <v>26</v>
          </cell>
          <cell r="B178" t="str">
            <v>Kaca bening 5 mm</v>
          </cell>
          <cell r="C178" t="str">
            <v>M2</v>
          </cell>
          <cell r="D178">
            <v>66700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0.10319999999999999</v>
          </cell>
          <cell r="J178">
            <v>6883.4399999999987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0.15809999999999999</v>
          </cell>
          <cell r="AR178">
            <v>10545.269999999999</v>
          </cell>
          <cell r="AS178">
            <v>0.15809999999999999</v>
          </cell>
          <cell r="AT178">
            <v>10545.269999999999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</row>
        <row r="179">
          <cell r="A179">
            <v>27</v>
          </cell>
          <cell r="B179" t="str">
            <v>Kaca bening 10 mm</v>
          </cell>
          <cell r="C179" t="str">
            <v>M2</v>
          </cell>
          <cell r="D179">
            <v>280895.75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23.1525</v>
          </cell>
          <cell r="P179">
            <v>6503438.8518749997</v>
          </cell>
          <cell r="Q179">
            <v>11.025</v>
          </cell>
          <cell r="R179">
            <v>3096875.6437500003</v>
          </cell>
          <cell r="S179">
            <v>6.6389999999999993</v>
          </cell>
          <cell r="T179">
            <v>1864866.8842499999</v>
          </cell>
          <cell r="U179">
            <v>6.6389999999999993</v>
          </cell>
          <cell r="V179">
            <v>1864866.8842499999</v>
          </cell>
          <cell r="W179">
            <v>0.34410000000000002</v>
          </cell>
          <cell r="X179">
            <v>96656.227575000012</v>
          </cell>
          <cell r="Y179">
            <v>0.34410000000000002</v>
          </cell>
          <cell r="Z179">
            <v>96656.227575000012</v>
          </cell>
          <cell r="AA179">
            <v>2.8280000000000003</v>
          </cell>
          <cell r="AB179">
            <v>794373.1810000001</v>
          </cell>
          <cell r="AC179">
            <v>2.8280000000000003</v>
          </cell>
          <cell r="AD179">
            <v>794373.1810000001</v>
          </cell>
          <cell r="AE179">
            <v>2.8839999999999999</v>
          </cell>
          <cell r="AF179">
            <v>810103.34299999999</v>
          </cell>
          <cell r="AG179">
            <v>1.26</v>
          </cell>
          <cell r="AH179">
            <v>353928.64500000002</v>
          </cell>
          <cell r="AI179">
            <v>1.57605</v>
          </cell>
          <cell r="AJ179">
            <v>442705.74678749999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1.375</v>
          </cell>
          <cell r="AP179">
            <v>386231.65625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</row>
        <row r="180">
          <cell r="A180">
            <v>28</v>
          </cell>
          <cell r="B180" t="str">
            <v>Kaca Bening 12 mm</v>
          </cell>
          <cell r="C180" t="str">
            <v>M2</v>
          </cell>
          <cell r="D180">
            <v>403787.64062499994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</row>
        <row r="181">
          <cell r="A181">
            <v>29</v>
          </cell>
          <cell r="B181" t="str">
            <v>Besi hollow 4/4</v>
          </cell>
          <cell r="C181" t="str">
            <v>M'</v>
          </cell>
          <cell r="D181">
            <v>48625.000000000051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5.09</v>
          </cell>
          <cell r="L181">
            <v>247501.25000000026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</row>
        <row r="182">
          <cell r="A182">
            <v>30</v>
          </cell>
          <cell r="B182" t="str">
            <v>Besi hollow 6/6</v>
          </cell>
          <cell r="C182" t="str">
            <v>M'</v>
          </cell>
          <cell r="D182">
            <v>74462.500000000058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5.09</v>
          </cell>
          <cell r="L182">
            <v>379014.12500000029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</row>
        <row r="183">
          <cell r="A183">
            <v>31</v>
          </cell>
          <cell r="B183" t="str">
            <v>Besi hollow 2.5/5</v>
          </cell>
          <cell r="C183" t="str">
            <v>Kg</v>
          </cell>
          <cell r="D183">
            <v>74462.500000000058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</row>
        <row r="184">
          <cell r="A184">
            <v>32</v>
          </cell>
          <cell r="B184" t="str">
            <v>Besi hollow 5/5</v>
          </cell>
          <cell r="C184" t="str">
            <v>Kg</v>
          </cell>
          <cell r="D184">
            <v>74462.500000000058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</row>
        <row r="185">
          <cell r="A185">
            <v>33</v>
          </cell>
          <cell r="B185" t="str">
            <v>Besi hollow 2/2</v>
          </cell>
          <cell r="C185" t="str">
            <v>Kg</v>
          </cell>
          <cell r="D185">
            <v>74462.500000000058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</row>
        <row r="186">
          <cell r="A186">
            <v>34</v>
          </cell>
          <cell r="B186" t="str">
            <v>Besi hollow 2/4</v>
          </cell>
          <cell r="C186" t="str">
            <v>Kg</v>
          </cell>
          <cell r="D186">
            <v>74462.500000000058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6.1991999999999994</v>
          </cell>
          <cell r="AZ186">
            <v>0</v>
          </cell>
          <cell r="BA186">
            <v>0</v>
          </cell>
          <cell r="BB186">
            <v>0</v>
          </cell>
          <cell r="BC186">
            <v>6.1991999999999994</v>
          </cell>
          <cell r="BD186">
            <v>461607.93000000034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</row>
        <row r="187">
          <cell r="A187">
            <v>35</v>
          </cell>
          <cell r="B187" t="str">
            <v>Kaca Tempered 12 mm</v>
          </cell>
          <cell r="C187" t="str">
            <v>M2</v>
          </cell>
          <cell r="D187">
            <v>528395.75</v>
          </cell>
          <cell r="E187">
            <v>4.3049999999999997</v>
          </cell>
          <cell r="F187">
            <v>2274743.7037499999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</row>
        <row r="188">
          <cell r="A188">
            <v>36</v>
          </cell>
          <cell r="B188" t="str">
            <v>Glass Block</v>
          </cell>
          <cell r="C188" t="str">
            <v>Bh</v>
          </cell>
          <cell r="D188">
            <v>45000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</row>
        <row r="189">
          <cell r="A189">
            <v>37</v>
          </cell>
          <cell r="B189" t="str">
            <v>Kaca Es</v>
          </cell>
          <cell r="C189" t="str">
            <v>M2</v>
          </cell>
          <cell r="D189">
            <v>66700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</row>
        <row r="190">
          <cell r="A190">
            <v>38</v>
          </cell>
          <cell r="B190" t="str">
            <v>Krepyak Kaca Nako + Kerangka</v>
          </cell>
          <cell r="C190" t="str">
            <v>M2</v>
          </cell>
          <cell r="D190">
            <v>81300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</row>
        <row r="191">
          <cell r="A191">
            <v>39</v>
          </cell>
          <cell r="B191" t="str">
            <v>Sticker Efek Kaca Es</v>
          </cell>
          <cell r="C191" t="str">
            <v>M2</v>
          </cell>
          <cell r="D191">
            <v>150000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4.1899999999999995</v>
          </cell>
          <cell r="T191">
            <v>628499.99999999988</v>
          </cell>
          <cell r="U191">
            <v>3.9323999999999999</v>
          </cell>
          <cell r="V191">
            <v>589860</v>
          </cell>
          <cell r="W191">
            <v>0</v>
          </cell>
          <cell r="X191">
            <v>0</v>
          </cell>
          <cell r="Y191">
            <v>0.16500000000000001</v>
          </cell>
          <cell r="Z191">
            <v>24750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0.31619999999999998</v>
          </cell>
          <cell r="AT191">
            <v>47430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A192">
            <v>40</v>
          </cell>
          <cell r="B192" t="str">
            <v>Rel Pintu Dorong</v>
          </cell>
          <cell r="C192" t="str">
            <v>M'</v>
          </cell>
          <cell r="D192">
            <v>275000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8.8000000000000007</v>
          </cell>
          <cell r="J192">
            <v>2420000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</row>
        <row r="193">
          <cell r="A193">
            <v>41</v>
          </cell>
          <cell r="B193" t="str">
            <v>Rolling Door</v>
          </cell>
          <cell r="C193" t="str">
            <v>M2</v>
          </cell>
          <cell r="D193">
            <v>358100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</row>
        <row r="194">
          <cell r="A194">
            <v>42</v>
          </cell>
          <cell r="B194" t="str">
            <v>Roster</v>
          </cell>
          <cell r="C194" t="str">
            <v>M2</v>
          </cell>
          <cell r="D194">
            <v>133850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530046</v>
          </cell>
          <cell r="BB194">
            <v>0</v>
          </cell>
          <cell r="BC194">
            <v>973089.50000000023</v>
          </cell>
          <cell r="BD194">
            <v>0</v>
          </cell>
          <cell r="BE194">
            <v>3.9600000000000004</v>
          </cell>
          <cell r="BF194">
            <v>530046</v>
          </cell>
          <cell r="BG194">
            <v>7.2700000000000014</v>
          </cell>
          <cell r="BH194">
            <v>973089.50000000023</v>
          </cell>
          <cell r="BI194">
            <v>0.64000000000000012</v>
          </cell>
          <cell r="BJ194">
            <v>85664.000000000015</v>
          </cell>
          <cell r="BK194">
            <v>0.64000000000000012</v>
          </cell>
          <cell r="BL194">
            <v>85664.000000000015</v>
          </cell>
          <cell r="BM194">
            <v>0.32000000000000006</v>
          </cell>
          <cell r="BN194">
            <v>42832.000000000007</v>
          </cell>
          <cell r="BO194">
            <v>0.72000000000000008</v>
          </cell>
          <cell r="BP194">
            <v>96372.000000000015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</row>
        <row r="195">
          <cell r="A195">
            <v>43</v>
          </cell>
          <cell r="B195" t="str">
            <v>Gipsum Board</v>
          </cell>
          <cell r="C195" t="str">
            <v>M2</v>
          </cell>
          <cell r="D195">
            <v>29000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</row>
        <row r="196">
          <cell r="A196">
            <v>44</v>
          </cell>
          <cell r="B196" t="str">
            <v>List Gipsum</v>
          </cell>
          <cell r="C196" t="str">
            <v>M'</v>
          </cell>
          <cell r="D196">
            <v>17300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</row>
        <row r="197">
          <cell r="A197">
            <v>45</v>
          </cell>
          <cell r="B197" t="str">
            <v>Sealent</v>
          </cell>
          <cell r="C197" t="str">
            <v>M'</v>
          </cell>
          <cell r="D197">
            <v>8400</v>
          </cell>
          <cell r="E197">
            <v>0</v>
          </cell>
          <cell r="F197">
            <v>0</v>
          </cell>
          <cell r="G197">
            <v>4.88</v>
          </cell>
          <cell r="H197">
            <v>40992</v>
          </cell>
          <cell r="I197">
            <v>4.88</v>
          </cell>
          <cell r="J197">
            <v>40992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40.319999999999993</v>
          </cell>
          <cell r="P197">
            <v>338687.99999999994</v>
          </cell>
          <cell r="Q197">
            <v>19.600000000000001</v>
          </cell>
          <cell r="R197">
            <v>164640</v>
          </cell>
          <cell r="S197">
            <v>58.63</v>
          </cell>
          <cell r="T197">
            <v>492492</v>
          </cell>
          <cell r="U197">
            <v>58.63</v>
          </cell>
          <cell r="V197">
            <v>492492</v>
          </cell>
          <cell r="W197">
            <v>5.6800000000000006</v>
          </cell>
          <cell r="X197">
            <v>47712.000000000007</v>
          </cell>
          <cell r="Y197">
            <v>5.6800000000000006</v>
          </cell>
          <cell r="Z197">
            <v>47712.000000000007</v>
          </cell>
          <cell r="AA197">
            <v>31</v>
          </cell>
          <cell r="AB197">
            <v>260400</v>
          </cell>
          <cell r="AC197">
            <v>31.400000000000002</v>
          </cell>
          <cell r="AD197">
            <v>263760</v>
          </cell>
          <cell r="AE197">
            <v>19.439999999999998</v>
          </cell>
          <cell r="AF197">
            <v>163295.99999999997</v>
          </cell>
          <cell r="AG197">
            <v>4.5999999999999996</v>
          </cell>
          <cell r="AH197">
            <v>38640</v>
          </cell>
          <cell r="AI197">
            <v>10.76</v>
          </cell>
          <cell r="AJ197">
            <v>90384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3.2800000000000002</v>
          </cell>
          <cell r="AR197">
            <v>27552.000000000004</v>
          </cell>
          <cell r="AS197">
            <v>3.2800000000000002</v>
          </cell>
          <cell r="AT197">
            <v>27552.000000000004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</row>
        <row r="198">
          <cell r="A198">
            <v>46</v>
          </cell>
          <cell r="B198" t="str">
            <v>Benangan Kusen</v>
          </cell>
          <cell r="C198" t="str">
            <v>M'</v>
          </cell>
          <cell r="D198">
            <v>4296.0074999999997</v>
          </cell>
          <cell r="E198">
            <v>6.1999999999999993</v>
          </cell>
          <cell r="F198">
            <v>26635.246499999994</v>
          </cell>
          <cell r="G198">
            <v>10.6</v>
          </cell>
          <cell r="H198">
            <v>45537.679499999998</v>
          </cell>
          <cell r="I198">
            <v>0</v>
          </cell>
          <cell r="J198">
            <v>0</v>
          </cell>
          <cell r="K198">
            <v>5.5990000000000002</v>
          </cell>
          <cell r="L198">
            <v>24053.345992499999</v>
          </cell>
          <cell r="M198">
            <v>5.7839999999999998</v>
          </cell>
          <cell r="N198">
            <v>24848.107379999998</v>
          </cell>
          <cell r="O198">
            <v>23.320000000000004</v>
          </cell>
          <cell r="P198">
            <v>100182.89490000001</v>
          </cell>
          <cell r="Q198">
            <v>13.5</v>
          </cell>
          <cell r="R198">
            <v>57996.101249999992</v>
          </cell>
          <cell r="S198">
            <v>21.6</v>
          </cell>
          <cell r="T198">
            <v>92793.762000000002</v>
          </cell>
          <cell r="U198">
            <v>21.6</v>
          </cell>
          <cell r="V198">
            <v>92793.762000000002</v>
          </cell>
          <cell r="W198">
            <v>6.4</v>
          </cell>
          <cell r="X198">
            <v>27494.448</v>
          </cell>
          <cell r="Y198">
            <v>6.4</v>
          </cell>
          <cell r="Z198">
            <v>27494.448</v>
          </cell>
          <cell r="AA198">
            <v>18.8</v>
          </cell>
          <cell r="AB198">
            <v>80764.940999999992</v>
          </cell>
          <cell r="AC198">
            <v>16.600000000000001</v>
          </cell>
          <cell r="AD198">
            <v>71313.724499999997</v>
          </cell>
          <cell r="AE198">
            <v>10.120000000000001</v>
          </cell>
          <cell r="AF198">
            <v>43475.5959</v>
          </cell>
          <cell r="AG198">
            <v>10</v>
          </cell>
          <cell r="AH198">
            <v>42960.074999999997</v>
          </cell>
          <cell r="AI198">
            <v>11.639999999999999</v>
          </cell>
          <cell r="AJ198">
            <v>50005.527299999994</v>
          </cell>
          <cell r="AK198">
            <v>20</v>
          </cell>
          <cell r="AL198">
            <v>85920.15</v>
          </cell>
          <cell r="AM198">
            <v>15.4</v>
          </cell>
          <cell r="AN198">
            <v>66158.515499999994</v>
          </cell>
          <cell r="AO198">
            <v>16.8</v>
          </cell>
          <cell r="AP198">
            <v>72172.925999999992</v>
          </cell>
          <cell r="AQ198">
            <v>4</v>
          </cell>
          <cell r="AR198">
            <v>17184.03</v>
          </cell>
          <cell r="AS198">
            <v>4</v>
          </cell>
          <cell r="AT198">
            <v>17184.03</v>
          </cell>
          <cell r="AU198">
            <v>4</v>
          </cell>
          <cell r="AV198">
            <v>17184.03</v>
          </cell>
          <cell r="AW198">
            <v>22.8</v>
          </cell>
          <cell r="AX198">
            <v>97948.97099999999</v>
          </cell>
          <cell r="AY198">
            <v>22.9</v>
          </cell>
          <cell r="AZ198">
            <v>98378.571749999988</v>
          </cell>
          <cell r="BA198">
            <v>39.200000000000003</v>
          </cell>
          <cell r="BB198">
            <v>168403.49400000001</v>
          </cell>
          <cell r="BC198">
            <v>0</v>
          </cell>
          <cell r="BD198">
            <v>0</v>
          </cell>
          <cell r="BE198">
            <v>69.599999999999994</v>
          </cell>
          <cell r="BF198">
            <v>299002.12199999997</v>
          </cell>
          <cell r="BG198">
            <v>117.6</v>
          </cell>
          <cell r="BH198">
            <v>505210.48199999996</v>
          </cell>
          <cell r="BI198">
            <v>8</v>
          </cell>
          <cell r="BJ198">
            <v>34368.06</v>
          </cell>
          <cell r="BK198">
            <v>8</v>
          </cell>
          <cell r="BL198">
            <v>34368.06</v>
          </cell>
          <cell r="BM198">
            <v>4.8000000000000007</v>
          </cell>
          <cell r="BN198">
            <v>20620.836000000003</v>
          </cell>
          <cell r="BO198">
            <v>15.200000000000001</v>
          </cell>
          <cell r="BP198">
            <v>65299.313999999998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</row>
        <row r="199">
          <cell r="A199">
            <v>47</v>
          </cell>
          <cell r="B199" t="str">
            <v xml:space="preserve">Cat Kayu </v>
          </cell>
          <cell r="C199" t="str">
            <v>M2</v>
          </cell>
          <cell r="D199">
            <v>19370.5</v>
          </cell>
          <cell r="E199">
            <v>0</v>
          </cell>
          <cell r="F199">
            <v>0</v>
          </cell>
          <cell r="G199">
            <v>4.68</v>
          </cell>
          <cell r="H199">
            <v>90653.939999999988</v>
          </cell>
          <cell r="I199">
            <v>4.7</v>
          </cell>
          <cell r="J199">
            <v>91041.35</v>
          </cell>
          <cell r="K199">
            <v>0</v>
          </cell>
          <cell r="L199">
            <v>0</v>
          </cell>
          <cell r="M199">
            <v>4.0991999999999997</v>
          </cell>
          <cell r="N199">
            <v>79403.553599999999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3.3503999999999992</v>
          </cell>
          <cell r="AL199">
            <v>64898.923199999983</v>
          </cell>
          <cell r="AM199">
            <v>2.2895999999999996</v>
          </cell>
          <cell r="AN199">
            <v>44350.696799999991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</row>
        <row r="200">
          <cell r="A200">
            <v>48</v>
          </cell>
          <cell r="B200" t="str">
            <v>Cat Besi</v>
          </cell>
          <cell r="C200" t="str">
            <v>M2</v>
          </cell>
          <cell r="D200">
            <v>13698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5.6445590696960588</v>
          </cell>
          <cell r="L200">
            <v>77319.170136696615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0.12169439999999999</v>
          </cell>
          <cell r="AL200">
            <v>1666.9698911999999</v>
          </cell>
          <cell r="AM200">
            <v>0.15644160000000001</v>
          </cell>
          <cell r="AN200">
            <v>2142.9370368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0.7439039999999999</v>
          </cell>
          <cell r="AZ200">
            <v>0</v>
          </cell>
          <cell r="BA200">
            <v>0</v>
          </cell>
          <cell r="BB200">
            <v>0</v>
          </cell>
          <cell r="BC200">
            <v>0.7439039999999999</v>
          </cell>
          <cell r="BD200">
            <v>10189.996991999998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</row>
        <row r="201">
          <cell r="A201">
            <v>49</v>
          </cell>
          <cell r="B201" t="str">
            <v>Cat Dinding</v>
          </cell>
          <cell r="C201" t="str">
            <v>M2</v>
          </cell>
          <cell r="D201">
            <v>9900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78408.000000000015</v>
          </cell>
          <cell r="BB201">
            <v>0</v>
          </cell>
          <cell r="BC201">
            <v>143946.00000000003</v>
          </cell>
          <cell r="BD201">
            <v>0</v>
          </cell>
          <cell r="BE201">
            <v>7.9200000000000008</v>
          </cell>
          <cell r="BF201">
            <v>78408.000000000015</v>
          </cell>
          <cell r="BG201">
            <v>14.540000000000003</v>
          </cell>
          <cell r="BH201">
            <v>143946.00000000003</v>
          </cell>
          <cell r="BI201">
            <v>1.2800000000000002</v>
          </cell>
          <cell r="BJ201">
            <v>12672.000000000002</v>
          </cell>
          <cell r="BK201">
            <v>1.2800000000000002</v>
          </cell>
          <cell r="BL201">
            <v>12672.000000000002</v>
          </cell>
          <cell r="BM201">
            <v>0.64000000000000012</v>
          </cell>
          <cell r="BN201">
            <v>6336.0000000000009</v>
          </cell>
          <cell r="BO201">
            <v>1.4400000000000002</v>
          </cell>
          <cell r="BP201">
            <v>14256.000000000002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</row>
        <row r="202">
          <cell r="A202">
            <v>50</v>
          </cell>
          <cell r="B202" t="str">
            <v>Plesteran Camprot</v>
          </cell>
          <cell r="C202" t="str">
            <v>M2</v>
          </cell>
          <cell r="D202">
            <v>14600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DR202">
            <v>0</v>
          </cell>
          <cell r="EB202">
            <v>0</v>
          </cell>
          <cell r="EL202">
            <v>0</v>
          </cell>
          <cell r="EV202">
            <v>0</v>
          </cell>
        </row>
        <row r="203">
          <cell r="A203">
            <v>51</v>
          </cell>
          <cell r="B203" t="str">
            <v>Rangka Metal Furring</v>
          </cell>
          <cell r="C203" t="str">
            <v>M'</v>
          </cell>
          <cell r="D203">
            <v>90000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</row>
        <row r="204">
          <cell r="A204">
            <v>0</v>
          </cell>
        </row>
        <row r="205">
          <cell r="B205" t="str">
            <v>Jumlah Harga</v>
          </cell>
          <cell r="C205">
            <v>3776944.5502499999</v>
          </cell>
          <cell r="D205">
            <v>1212064.3395</v>
          </cell>
          <cell r="E205">
            <v>2611716.79</v>
          </cell>
          <cell r="F205">
            <v>3776944.5502499999</v>
          </cell>
          <cell r="G205">
            <v>1690743.9109799999</v>
          </cell>
          <cell r="H205">
            <v>1212064.3395</v>
          </cell>
          <cell r="I205">
            <v>5374906.3450000007</v>
          </cell>
          <cell r="J205">
            <v>2611716.79</v>
          </cell>
          <cell r="K205">
            <v>3040012.6462500002</v>
          </cell>
          <cell r="L205">
            <v>1760337.7291291971</v>
          </cell>
          <cell r="M205">
            <v>196612.67557500003</v>
          </cell>
          <cell r="N205">
            <v>1690743.9109799999</v>
          </cell>
          <cell r="O205">
            <v>1129446.9055000001</v>
          </cell>
          <cell r="P205">
            <v>10353390.146775</v>
          </cell>
          <cell r="Q205">
            <v>435528.72000000003</v>
          </cell>
          <cell r="R205">
            <v>5374906.3450000007</v>
          </cell>
          <cell r="S205">
            <v>2224721.0070912</v>
          </cell>
          <cell r="T205">
            <v>3078652.6462499998</v>
          </cell>
          <cell r="U205">
            <v>639579.18224999995</v>
          </cell>
          <cell r="V205">
            <v>3040012.6462500002</v>
          </cell>
          <cell r="W205">
            <v>102711.3</v>
          </cell>
          <cell r="X205">
            <v>171862.67557500003</v>
          </cell>
          <cell r="Y205">
            <v>1081914.4709999999</v>
          </cell>
          <cell r="Z205">
            <v>196612.67557500003</v>
          </cell>
          <cell r="AA205">
            <v>2117592.2939999998</v>
          </cell>
          <cell r="AB205">
            <v>1441660.7220000001</v>
          </cell>
          <cell r="AC205">
            <v>907456.12199999997</v>
          </cell>
          <cell r="AD205">
            <v>1129446.9055000001</v>
          </cell>
          <cell r="AE205">
            <v>132704.06000000003</v>
          </cell>
          <cell r="AF205">
            <v>1016874.9389</v>
          </cell>
          <cell r="AG205">
            <v>0</v>
          </cell>
          <cell r="AH205">
            <v>435528.72000000003</v>
          </cell>
          <cell r="AI205">
            <v>0</v>
          </cell>
          <cell r="AJ205">
            <v>583095.27408749994</v>
          </cell>
          <cell r="AK205">
            <v>0</v>
          </cell>
          <cell r="AL205">
            <v>2224721.0070912</v>
          </cell>
          <cell r="AM205">
            <v>0</v>
          </cell>
          <cell r="AN205">
            <v>1706171.6733768</v>
          </cell>
          <cell r="AO205">
            <v>0</v>
          </cell>
          <cell r="AP205">
            <v>639579.18224999995</v>
          </cell>
          <cell r="AQ205">
            <v>0</v>
          </cell>
          <cell r="AR205">
            <v>55281.3</v>
          </cell>
          <cell r="AS205">
            <v>0</v>
          </cell>
          <cell r="AT205">
            <v>102711.3</v>
          </cell>
          <cell r="AU205">
            <v>0</v>
          </cell>
          <cell r="AV205">
            <v>119641.39</v>
          </cell>
          <cell r="AW205">
            <v>0</v>
          </cell>
          <cell r="AX205">
            <v>1081914.4709999999</v>
          </cell>
          <cell r="AY205">
            <v>0</v>
          </cell>
          <cell r="AZ205">
            <v>1072972.9717499998</v>
          </cell>
          <cell r="BA205">
            <v>0</v>
          </cell>
          <cell r="BB205">
            <v>2117592.2939999998</v>
          </cell>
          <cell r="BC205">
            <v>0</v>
          </cell>
          <cell r="BD205">
            <v>1524015.9269920003</v>
          </cell>
          <cell r="BE205">
            <v>0</v>
          </cell>
          <cell r="BF205">
            <v>907456.12199999997</v>
          </cell>
          <cell r="BG205">
            <v>0</v>
          </cell>
          <cell r="BH205">
            <v>1622245.9820000003</v>
          </cell>
          <cell r="BI205">
            <v>0</v>
          </cell>
          <cell r="BJ205">
            <v>132704.06000000003</v>
          </cell>
          <cell r="BK205">
            <v>0</v>
          </cell>
          <cell r="BL205">
            <v>132704.06000000003</v>
          </cell>
          <cell r="BM205">
            <v>0</v>
          </cell>
          <cell r="BN205">
            <v>69788.83600000001</v>
          </cell>
          <cell r="BO205">
            <v>0</v>
          </cell>
          <cell r="BP205">
            <v>175927.31400000001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X205">
            <v>102711.3</v>
          </cell>
          <cell r="DH205">
            <v>119641.39</v>
          </cell>
          <cell r="DR205">
            <v>1081914.4709999999</v>
          </cell>
          <cell r="EB205">
            <v>1072972.9717499998</v>
          </cell>
          <cell r="EL205">
            <v>2117592.2939999998</v>
          </cell>
          <cell r="EV205">
            <v>1524015.9269920003</v>
          </cell>
          <cell r="FF205">
            <v>907456.12199999997</v>
          </cell>
          <cell r="FP205">
            <v>1622245.9820000003</v>
          </cell>
          <cell r="FZ205">
            <v>132704.06000000003</v>
          </cell>
        </row>
        <row r="206">
          <cell r="F206">
            <v>6424805.5502499994</v>
          </cell>
          <cell r="G206">
            <v>4349487.5559539944</v>
          </cell>
          <cell r="H206">
            <v>2566512.0490891971</v>
          </cell>
          <cell r="I206">
            <v>1690743.9109799999</v>
          </cell>
          <cell r="J206">
            <v>4349487.5559539944</v>
          </cell>
          <cell r="K206">
            <v>5374906.3450000007</v>
          </cell>
          <cell r="L206">
            <v>2566512.0490891971</v>
          </cell>
          <cell r="M206">
            <v>3087805.2562500001</v>
          </cell>
          <cell r="N206">
            <v>1690743.9109799999</v>
          </cell>
          <cell r="O206">
            <v>196612.67557500003</v>
          </cell>
          <cell r="P206">
            <v>10353390.146775</v>
          </cell>
          <cell r="Q206">
            <v>1129446.9055000001</v>
          </cell>
          <cell r="R206">
            <v>5374906.3450000007</v>
          </cell>
          <cell r="S206" t="str">
            <v>J8 TK = J10 SD</v>
          </cell>
          <cell r="T206">
            <v>3126445.2562500001</v>
          </cell>
          <cell r="U206">
            <v>0</v>
          </cell>
          <cell r="V206">
            <v>3087805.2562500001</v>
          </cell>
          <cell r="W206">
            <v>0</v>
          </cell>
          <cell r="X206">
            <v>171862.67557500003</v>
          </cell>
          <cell r="Y206">
            <v>0</v>
          </cell>
          <cell r="Z206">
            <v>196612.67557500003</v>
          </cell>
          <cell r="AA206">
            <v>0</v>
          </cell>
          <cell r="AB206">
            <v>1497887.3220000002</v>
          </cell>
          <cell r="AC206">
            <v>0</v>
          </cell>
          <cell r="AD206">
            <v>1129446.9055000001</v>
          </cell>
          <cell r="AE206">
            <v>0</v>
          </cell>
          <cell r="AF206">
            <v>0</v>
          </cell>
          <cell r="AG206">
            <v>0</v>
          </cell>
          <cell r="AH206" t="str">
            <v>J7 TK = J9 SD</v>
          </cell>
          <cell r="AI206">
            <v>0</v>
          </cell>
          <cell r="AJ206" t="str">
            <v>J8 TK = J10 SD</v>
          </cell>
        </row>
        <row r="207">
          <cell r="J207">
            <v>-1737770.7659539944</v>
          </cell>
          <cell r="K207">
            <v>-806174.31995999999</v>
          </cell>
          <cell r="L207">
            <v>-806174.31995999999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R208">
            <v>0</v>
          </cell>
        </row>
        <row r="209">
          <cell r="A209" t="str">
            <v>No.</v>
          </cell>
          <cell r="B209" t="str">
            <v>Item Pekerjaan</v>
          </cell>
          <cell r="C209" t="str">
            <v>Satuan</v>
          </cell>
          <cell r="D209" t="str">
            <v>Harga Satuan</v>
          </cell>
          <cell r="E209" t="str">
            <v>P1</v>
          </cell>
          <cell r="F209" t="str">
            <v>P2</v>
          </cell>
          <cell r="G209" t="str">
            <v>P2</v>
          </cell>
          <cell r="H209" t="str">
            <v>P4</v>
          </cell>
          <cell r="I209" t="str">
            <v>P3</v>
          </cell>
          <cell r="J209" t="str">
            <v>P6</v>
          </cell>
          <cell r="K209" t="str">
            <v>P4</v>
          </cell>
          <cell r="L209" t="str">
            <v>P8</v>
          </cell>
          <cell r="M209" t="str">
            <v>P5</v>
          </cell>
          <cell r="N209" t="str">
            <v>J1</v>
          </cell>
          <cell r="O209" t="str">
            <v>P6</v>
          </cell>
          <cell r="P209" t="str">
            <v>J2</v>
          </cell>
          <cell r="Q209" t="str">
            <v>P7</v>
          </cell>
          <cell r="R209" t="str">
            <v>J3</v>
          </cell>
          <cell r="S209" t="str">
            <v>P8</v>
          </cell>
          <cell r="T209" t="str">
            <v>J5</v>
          </cell>
          <cell r="U209" t="str">
            <v>P9</v>
          </cell>
          <cell r="V209" t="str">
            <v>J7</v>
          </cell>
          <cell r="W209" t="str">
            <v>J1</v>
          </cell>
          <cell r="X209" t="str">
            <v>BV1</v>
          </cell>
          <cell r="Y209" t="str">
            <v>J1'</v>
          </cell>
          <cell r="Z209" t="str">
            <v>M2</v>
          </cell>
          <cell r="AA209" t="str">
            <v>J2</v>
          </cell>
          <cell r="AB209" t="str">
            <v>R1</v>
          </cell>
          <cell r="AC209" t="str">
            <v>J2'</v>
          </cell>
          <cell r="AD209" t="str">
            <v>R2</v>
          </cell>
          <cell r="AE209" t="str">
            <v>J3</v>
          </cell>
          <cell r="AF209" t="str">
            <v>R3</v>
          </cell>
          <cell r="AG209" t="str">
            <v>J4</v>
          </cell>
          <cell r="AH209" t="str">
            <v>R5</v>
          </cell>
          <cell r="AI209" t="str">
            <v>J5</v>
          </cell>
          <cell r="AJ209" t="str">
            <v>R7</v>
          </cell>
          <cell r="AK209" t="str">
            <v>J6</v>
          </cell>
          <cell r="AL209" t="str">
            <v>R9</v>
          </cell>
          <cell r="AM209" t="str">
            <v>J7</v>
          </cell>
          <cell r="AN209" t="str">
            <v>R10'</v>
          </cell>
          <cell r="AO209" t="str">
            <v>J8</v>
          </cell>
          <cell r="AP209" t="str">
            <v>R11'</v>
          </cell>
          <cell r="AQ209" t="str">
            <v>BV1</v>
          </cell>
          <cell r="AR209" t="str">
            <v>R13</v>
          </cell>
          <cell r="AS209" t="str">
            <v>M1</v>
          </cell>
          <cell r="AT209" t="str">
            <v>R15</v>
          </cell>
          <cell r="AU209" t="str">
            <v>M2</v>
          </cell>
          <cell r="AV209" t="str">
            <v>R17</v>
          </cell>
          <cell r="AW209" t="str">
            <v>M3</v>
          </cell>
          <cell r="AX209">
            <v>0</v>
          </cell>
          <cell r="AY209" t="str">
            <v>R1</v>
          </cell>
          <cell r="AZ209">
            <v>0</v>
          </cell>
          <cell r="BA209" t="str">
            <v>R1'</v>
          </cell>
          <cell r="BB209">
            <v>0</v>
          </cell>
          <cell r="BC209" t="str">
            <v>R2</v>
          </cell>
          <cell r="BD209">
            <v>0</v>
          </cell>
          <cell r="BE209" t="str">
            <v>R2'</v>
          </cell>
          <cell r="BF209">
            <v>0</v>
          </cell>
          <cell r="BG209" t="str">
            <v>R3</v>
          </cell>
          <cell r="BH209">
            <v>0</v>
          </cell>
          <cell r="BI209" t="str">
            <v>R4</v>
          </cell>
          <cell r="BJ209">
            <v>0</v>
          </cell>
          <cell r="BK209" t="str">
            <v>R5</v>
          </cell>
          <cell r="BL209">
            <v>0</v>
          </cell>
          <cell r="BM209" t="str">
            <v>R6</v>
          </cell>
          <cell r="BN209">
            <v>0</v>
          </cell>
          <cell r="BO209" t="str">
            <v>R7</v>
          </cell>
          <cell r="BP209">
            <v>0</v>
          </cell>
          <cell r="BQ209" t="str">
            <v>R8</v>
          </cell>
          <cell r="BR209">
            <v>0</v>
          </cell>
          <cell r="BS209" t="str">
            <v>R9</v>
          </cell>
          <cell r="BT209">
            <v>0</v>
          </cell>
          <cell r="BU209" t="str">
            <v>R10</v>
          </cell>
          <cell r="BV209">
            <v>0</v>
          </cell>
          <cell r="BW209" t="str">
            <v>R10'</v>
          </cell>
          <cell r="BX209">
            <v>0</v>
          </cell>
          <cell r="BY209" t="str">
            <v>R11</v>
          </cell>
          <cell r="BZ209">
            <v>0</v>
          </cell>
          <cell r="CA209" t="str">
            <v>R11'</v>
          </cell>
          <cell r="CB209">
            <v>0</v>
          </cell>
          <cell r="CC209" t="str">
            <v>R12</v>
          </cell>
          <cell r="CD209">
            <v>0</v>
          </cell>
          <cell r="CE209" t="str">
            <v>R13</v>
          </cell>
          <cell r="CF209">
            <v>0</v>
          </cell>
          <cell r="CG209" t="str">
            <v>R14</v>
          </cell>
          <cell r="CH209">
            <v>0</v>
          </cell>
          <cell r="CI209" t="str">
            <v>R15</v>
          </cell>
          <cell r="CJ209">
            <v>0</v>
          </cell>
          <cell r="CK209" t="str">
            <v>R16</v>
          </cell>
          <cell r="CL209">
            <v>0</v>
          </cell>
          <cell r="CM209" t="str">
            <v>R17</v>
          </cell>
          <cell r="CN209">
            <v>0</v>
          </cell>
          <cell r="CO209" t="str">
            <v>R18</v>
          </cell>
        </row>
        <row r="210">
          <cell r="D210" t="str">
            <v>Rp.</v>
          </cell>
          <cell r="E210" t="str">
            <v>Vol.</v>
          </cell>
          <cell r="F210" t="str">
            <v>Jumlah Harga</v>
          </cell>
          <cell r="G210" t="str">
            <v>Vol.</v>
          </cell>
          <cell r="H210" t="str">
            <v>Jumlah Harga</v>
          </cell>
          <cell r="I210" t="str">
            <v>Vol.</v>
          </cell>
          <cell r="J210" t="str">
            <v>Jumlah Harga</v>
          </cell>
          <cell r="K210" t="str">
            <v>Vol.</v>
          </cell>
          <cell r="L210" t="str">
            <v>Jumlah Harga</v>
          </cell>
          <cell r="M210" t="str">
            <v>Vol.</v>
          </cell>
          <cell r="N210" t="str">
            <v>Jumlah Harga</v>
          </cell>
          <cell r="O210" t="str">
            <v>Vol.</v>
          </cell>
          <cell r="P210" t="str">
            <v>Jumlah Harga</v>
          </cell>
          <cell r="Q210" t="str">
            <v>Vol.</v>
          </cell>
          <cell r="R210" t="str">
            <v>Jumlah Harga</v>
          </cell>
          <cell r="S210" t="str">
            <v>Vol.</v>
          </cell>
          <cell r="T210" t="str">
            <v>Jumlah Harga</v>
          </cell>
          <cell r="U210" t="str">
            <v>Vol.</v>
          </cell>
          <cell r="V210" t="str">
            <v>Jumlah Harga</v>
          </cell>
          <cell r="W210" t="str">
            <v>Vol.</v>
          </cell>
          <cell r="X210" t="str">
            <v>Jumlah Harga</v>
          </cell>
          <cell r="Y210" t="str">
            <v>Vol.</v>
          </cell>
          <cell r="Z210" t="str">
            <v>Jumlah Harga</v>
          </cell>
          <cell r="AA210" t="str">
            <v>Vol.</v>
          </cell>
          <cell r="AB210" t="str">
            <v>Jumlah Harga</v>
          </cell>
          <cell r="AC210" t="str">
            <v>Vol.</v>
          </cell>
          <cell r="AD210" t="str">
            <v>Jumlah Harga</v>
          </cell>
          <cell r="AE210" t="str">
            <v>Vol.</v>
          </cell>
          <cell r="AF210" t="str">
            <v>Jumlah Harga</v>
          </cell>
          <cell r="AG210" t="str">
            <v>Vol.</v>
          </cell>
          <cell r="AH210" t="str">
            <v>Jumlah Harga</v>
          </cell>
          <cell r="AI210" t="str">
            <v>Vol.</v>
          </cell>
          <cell r="AJ210" t="str">
            <v>Jumlah Harga</v>
          </cell>
          <cell r="AK210" t="str">
            <v>Vol.</v>
          </cell>
          <cell r="AL210" t="str">
            <v>Jumlah Harga</v>
          </cell>
          <cell r="AM210" t="str">
            <v>Vol.</v>
          </cell>
          <cell r="AN210" t="str">
            <v>Jumlah Harga</v>
          </cell>
          <cell r="AO210" t="str">
            <v>Vol.</v>
          </cell>
          <cell r="AP210" t="str">
            <v>Jumlah Harga</v>
          </cell>
          <cell r="AQ210" t="str">
            <v>Vol.</v>
          </cell>
          <cell r="AR210" t="str">
            <v>Jumlah Harga</v>
          </cell>
          <cell r="AS210" t="str">
            <v>Vol.</v>
          </cell>
          <cell r="AT210" t="str">
            <v>Jumlah Harga</v>
          </cell>
          <cell r="AU210" t="str">
            <v>Vol.</v>
          </cell>
          <cell r="AV210" t="str">
            <v>Jumlah Harga</v>
          </cell>
          <cell r="AW210" t="str">
            <v>Vol.</v>
          </cell>
          <cell r="AX210" t="str">
            <v>Jumlah Harga</v>
          </cell>
          <cell r="AY210" t="str">
            <v>Vol.</v>
          </cell>
          <cell r="AZ210" t="str">
            <v>Jumlah Harga</v>
          </cell>
          <cell r="BA210" t="str">
            <v>Vol.</v>
          </cell>
          <cell r="BB210" t="str">
            <v>Jumlah Harga</v>
          </cell>
          <cell r="BC210" t="str">
            <v>Vol.</v>
          </cell>
          <cell r="BD210" t="str">
            <v>Jumlah Harga</v>
          </cell>
          <cell r="BE210" t="str">
            <v>Vol.</v>
          </cell>
          <cell r="BF210" t="str">
            <v>Jumlah Harga</v>
          </cell>
          <cell r="BG210" t="str">
            <v>Vol.</v>
          </cell>
          <cell r="BH210" t="str">
            <v>Jumlah Harga</v>
          </cell>
          <cell r="BI210" t="str">
            <v>Vol.</v>
          </cell>
          <cell r="BJ210" t="str">
            <v>Jumlah Harga</v>
          </cell>
          <cell r="BK210" t="str">
            <v>Vol.</v>
          </cell>
          <cell r="BL210" t="str">
            <v>Jumlah Harga</v>
          </cell>
          <cell r="BM210" t="str">
            <v>Vol.</v>
          </cell>
          <cell r="BN210" t="str">
            <v>Jumlah Harga</v>
          </cell>
          <cell r="BO210" t="str">
            <v>Vol.</v>
          </cell>
          <cell r="BP210" t="str">
            <v>Jumlah Harga</v>
          </cell>
          <cell r="BQ210" t="str">
            <v>Vol.</v>
          </cell>
          <cell r="BR210" t="str">
            <v>Jumlah Harga</v>
          </cell>
          <cell r="BS210" t="str">
            <v>Vol.</v>
          </cell>
          <cell r="BT210" t="str">
            <v>Jumlah Harga</v>
          </cell>
          <cell r="BU210" t="str">
            <v>Vol.</v>
          </cell>
          <cell r="BV210" t="str">
            <v>Jumlah Harga</v>
          </cell>
          <cell r="BW210" t="str">
            <v>Vol.</v>
          </cell>
          <cell r="BX210" t="str">
            <v>Jumlah Harga</v>
          </cell>
          <cell r="BY210" t="str">
            <v>Vol.</v>
          </cell>
          <cell r="BZ210" t="str">
            <v>Jumlah Harga</v>
          </cell>
          <cell r="CA210" t="str">
            <v>Vol.</v>
          </cell>
          <cell r="CB210" t="str">
            <v>Jumlah Harga</v>
          </cell>
          <cell r="CC210" t="str">
            <v>Vol.</v>
          </cell>
          <cell r="CD210" t="str">
            <v>Jumlah Harga</v>
          </cell>
          <cell r="CE210" t="str">
            <v>Vol.</v>
          </cell>
          <cell r="CF210" t="str">
            <v>Jumlah Harga</v>
          </cell>
          <cell r="CG210" t="str">
            <v>Vol.</v>
          </cell>
          <cell r="CH210" t="str">
            <v>Jumlah Harga</v>
          </cell>
          <cell r="CI210" t="str">
            <v>Vol.</v>
          </cell>
          <cell r="CJ210" t="str">
            <v>Jumlah Harga</v>
          </cell>
          <cell r="CK210" t="str">
            <v>Vol.</v>
          </cell>
          <cell r="CL210" t="str">
            <v>Jumlah Harga</v>
          </cell>
          <cell r="CM210" t="str">
            <v>Vol.</v>
          </cell>
          <cell r="CN210" t="str">
            <v>Jumlah Harga</v>
          </cell>
          <cell r="CO210" t="str">
            <v>Vol.</v>
          </cell>
          <cell r="CP210" t="str">
            <v>Jumlah Harga</v>
          </cell>
        </row>
        <row r="211">
          <cell r="A211" t="str">
            <v>I.</v>
          </cell>
          <cell r="B211" t="str">
            <v>UNIT BANGUNAN SMA</v>
          </cell>
          <cell r="D211" t="str">
            <v>Rp.</v>
          </cell>
          <cell r="E211" t="str">
            <v>Vol.</v>
          </cell>
          <cell r="F211" t="str">
            <v>Jumlah Harga</v>
          </cell>
          <cell r="G211" t="str">
            <v>Vol.</v>
          </cell>
          <cell r="H211" t="str">
            <v>Jumlah Harga</v>
          </cell>
          <cell r="I211" t="str">
            <v>Vol.</v>
          </cell>
          <cell r="J211" t="str">
            <v>Jumlah Harga</v>
          </cell>
          <cell r="K211" t="str">
            <v>Vol.</v>
          </cell>
          <cell r="L211" t="str">
            <v>Jumlah Harga</v>
          </cell>
          <cell r="M211" t="str">
            <v>Vol.</v>
          </cell>
          <cell r="N211" t="str">
            <v>Jumlah Harga</v>
          </cell>
          <cell r="O211" t="str">
            <v>Vol.</v>
          </cell>
          <cell r="P211" t="str">
            <v>Jumlah Harga</v>
          </cell>
          <cell r="Q211" t="str">
            <v>Vol.</v>
          </cell>
          <cell r="R211" t="str">
            <v>Jumlah Harga</v>
          </cell>
          <cell r="S211" t="str">
            <v>Vol.</v>
          </cell>
          <cell r="T211" t="str">
            <v>Jumlah Harga</v>
          </cell>
          <cell r="U211" t="str">
            <v>Vol.</v>
          </cell>
          <cell r="V211" t="str">
            <v>Jumlah Harga</v>
          </cell>
          <cell r="W211" t="str">
            <v>Vol.</v>
          </cell>
          <cell r="X211" t="str">
            <v>Jumlah Harga</v>
          </cell>
          <cell r="Y211" t="str">
            <v>Vol.</v>
          </cell>
          <cell r="Z211" t="str">
            <v>Jumlah Harga</v>
          </cell>
          <cell r="AA211" t="str">
            <v>Vol.</v>
          </cell>
          <cell r="AB211" t="str">
            <v>Jumlah Harga</v>
          </cell>
          <cell r="AC211" t="str">
            <v>Vol.</v>
          </cell>
          <cell r="AD211" t="str">
            <v>Jumlah Harga</v>
          </cell>
          <cell r="AE211" t="str">
            <v>Vol.</v>
          </cell>
          <cell r="AF211" t="str">
            <v>Jumlah Harga</v>
          </cell>
          <cell r="AG211" t="str">
            <v>Vol.</v>
          </cell>
          <cell r="AH211" t="str">
            <v>Jumlah Harga</v>
          </cell>
          <cell r="AI211" t="str">
            <v>Vol.</v>
          </cell>
          <cell r="AJ211" t="str">
            <v>Jumlah Harga</v>
          </cell>
          <cell r="AK211" t="str">
            <v>Vol.</v>
          </cell>
          <cell r="AL211" t="str">
            <v>Jumlah Harga</v>
          </cell>
          <cell r="AM211" t="str">
            <v>Vol.</v>
          </cell>
          <cell r="AN211" t="str">
            <v>Jumlah Harga</v>
          </cell>
          <cell r="AO211" t="str">
            <v>Vol.</v>
          </cell>
          <cell r="AP211" t="str">
            <v>Jumlah Harga</v>
          </cell>
          <cell r="AQ211" t="str">
            <v>Vol.</v>
          </cell>
          <cell r="AR211" t="str">
            <v>Jumlah Harga</v>
          </cell>
          <cell r="AS211" t="str">
            <v>Vol.</v>
          </cell>
          <cell r="AT211" t="str">
            <v>Jumlah Harga</v>
          </cell>
          <cell r="AU211" t="str">
            <v>Vol.</v>
          </cell>
          <cell r="AV211" t="str">
            <v>Jumlah Harga</v>
          </cell>
          <cell r="AW211" t="str">
            <v>Vol.</v>
          </cell>
          <cell r="AX211" t="str">
            <v>Jumlah Harga</v>
          </cell>
          <cell r="AY211" t="str">
            <v>Vol.</v>
          </cell>
          <cell r="AZ211" t="str">
            <v>Jumlah Harga</v>
          </cell>
          <cell r="BA211" t="str">
            <v>Vol.</v>
          </cell>
          <cell r="BB211" t="str">
            <v>Jumlah Harga</v>
          </cell>
          <cell r="BC211" t="str">
            <v>Vol.</v>
          </cell>
          <cell r="BD211" t="str">
            <v>Jumlah Harga</v>
          </cell>
          <cell r="BE211" t="str">
            <v>Vol.</v>
          </cell>
          <cell r="BF211" t="str">
            <v>Jumlah Harga</v>
          </cell>
          <cell r="BG211" t="str">
            <v>Vol.</v>
          </cell>
          <cell r="BH211" t="str">
            <v>Jumlah Harga</v>
          </cell>
          <cell r="BI211" t="str">
            <v>Vol.</v>
          </cell>
          <cell r="BJ211" t="str">
            <v>Jumlah Harga</v>
          </cell>
          <cell r="BK211" t="str">
            <v>Vol.</v>
          </cell>
          <cell r="BL211" t="str">
            <v>Jumlah Harga</v>
          </cell>
          <cell r="BM211" t="str">
            <v>Vol.</v>
          </cell>
          <cell r="BN211" t="str">
            <v>Jumlah Harga</v>
          </cell>
          <cell r="BO211" t="str">
            <v>Vol.</v>
          </cell>
          <cell r="BP211" t="str">
            <v>Jumlah Harga</v>
          </cell>
          <cell r="BQ211" t="str">
            <v>Vol.</v>
          </cell>
          <cell r="BR211" t="str">
            <v>Jumlah Harga</v>
          </cell>
          <cell r="BS211" t="str">
            <v>Vol.</v>
          </cell>
          <cell r="BT211" t="str">
            <v>Jumlah Harga</v>
          </cell>
          <cell r="BU211" t="str">
            <v>Vol.</v>
          </cell>
          <cell r="BV211" t="str">
            <v>Jumlah Harga</v>
          </cell>
          <cell r="BW211" t="str">
            <v>Vol.</v>
          </cell>
          <cell r="BX211" t="str">
            <v>Jumlah Harga</v>
          </cell>
          <cell r="BY211" t="str">
            <v>Vol.</v>
          </cell>
          <cell r="BZ211" t="str">
            <v>Jumlah Harga</v>
          </cell>
          <cell r="CA211" t="str">
            <v>Vol.</v>
          </cell>
          <cell r="CB211" t="str">
            <v>Jumlah Harga</v>
          </cell>
          <cell r="CC211" t="str">
            <v>Vol.</v>
          </cell>
          <cell r="CD211" t="str">
            <v>Jumlah Harga</v>
          </cell>
          <cell r="CE211" t="str">
            <v>Vol.</v>
          </cell>
          <cell r="CF211" t="str">
            <v>Jumlah Harga</v>
          </cell>
          <cell r="CG211" t="str">
            <v>Vol.</v>
          </cell>
          <cell r="CH211" t="str">
            <v>Jumlah Harga</v>
          </cell>
          <cell r="CI211" t="str">
            <v>Vol.</v>
          </cell>
          <cell r="CJ211" t="str">
            <v>Jumlah Harga</v>
          </cell>
          <cell r="CK211" t="str">
            <v>Vol.</v>
          </cell>
          <cell r="CL211" t="str">
            <v>Jumlah Harga</v>
          </cell>
          <cell r="CM211" t="str">
            <v>Vol.</v>
          </cell>
          <cell r="CN211" t="str">
            <v>Jumlah Harga</v>
          </cell>
          <cell r="CO211" t="str">
            <v>Vol.</v>
          </cell>
          <cell r="CP211" t="str">
            <v>Jumlah Harga</v>
          </cell>
        </row>
        <row r="212">
          <cell r="A212" t="str">
            <v>I.</v>
          </cell>
          <cell r="B212" t="str">
            <v>UNIT BANGUNAN SMA</v>
          </cell>
        </row>
        <row r="213">
          <cell r="A213">
            <v>1</v>
          </cell>
          <cell r="B213" t="str">
            <v>Kayu 6/12</v>
          </cell>
          <cell r="C213" t="str">
            <v>M3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3.6144000000000003E-2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6.0400000000000011E-3</v>
          </cell>
          <cell r="R213">
            <v>0</v>
          </cell>
          <cell r="S213">
            <v>2.8E-3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1.12E-2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</row>
        <row r="214">
          <cell r="A214">
            <v>2</v>
          </cell>
          <cell r="B214" t="str">
            <v>Kayu Slimar 3/10</v>
          </cell>
          <cell r="C214" t="str">
            <v>M3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1.4159999999999999E-2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2.8E-3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3.2000000000000006E-3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</row>
        <row r="215">
          <cell r="A215">
            <v>3</v>
          </cell>
          <cell r="B215" t="str">
            <v>Kayu Slimar 3/15</v>
          </cell>
          <cell r="C215" t="str">
            <v>M3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2.6999999999999997E-3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1.28</v>
          </cell>
          <cell r="R215">
            <v>0</v>
          </cell>
          <cell r="S215">
            <v>2.8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3.2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</row>
        <row r="216">
          <cell r="A216">
            <v>4</v>
          </cell>
          <cell r="B216" t="str">
            <v>Kayu Slimar 3/20</v>
          </cell>
          <cell r="C216" t="str">
            <v>M3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3.5999999999999999E-3</v>
          </cell>
          <cell r="L216">
            <v>0</v>
          </cell>
          <cell r="M216">
            <v>0</v>
          </cell>
          <cell r="N216">
            <v>0</v>
          </cell>
          <cell r="O216">
            <v>1.44</v>
          </cell>
          <cell r="P216">
            <v>0</v>
          </cell>
          <cell r="Q216">
            <v>1.1000000000000001</v>
          </cell>
          <cell r="R216">
            <v>0</v>
          </cell>
          <cell r="S216">
            <v>1.2949999999999999</v>
          </cell>
          <cell r="T216">
            <v>0</v>
          </cell>
          <cell r="U216">
            <v>0.48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3.6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</row>
        <row r="217">
          <cell r="A217">
            <v>5</v>
          </cell>
          <cell r="B217" t="str">
            <v>Kayu 2/10</v>
          </cell>
          <cell r="C217" t="str">
            <v>M3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5.4000000000000012E-3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3.5999999999999996</v>
          </cell>
          <cell r="R217">
            <v>0</v>
          </cell>
          <cell r="S217">
            <v>4.5999999999999996</v>
          </cell>
          <cell r="T217">
            <v>0</v>
          </cell>
          <cell r="U217">
            <v>0</v>
          </cell>
          <cell r="V217">
            <v>0</v>
          </cell>
          <cell r="W217">
            <v>12.399999999999999</v>
          </cell>
          <cell r="X217">
            <v>0</v>
          </cell>
          <cell r="Y217">
            <v>12.399999999999999</v>
          </cell>
          <cell r="Z217">
            <v>0</v>
          </cell>
          <cell r="AA217">
            <v>17.399999999999999</v>
          </cell>
          <cell r="AB217">
            <v>0</v>
          </cell>
          <cell r="AC217">
            <v>17.399999999999999</v>
          </cell>
          <cell r="AD217">
            <v>0</v>
          </cell>
          <cell r="AE217">
            <v>9.3500000000000014</v>
          </cell>
          <cell r="AF217">
            <v>0</v>
          </cell>
          <cell r="AG217">
            <v>4</v>
          </cell>
          <cell r="AH217">
            <v>0</v>
          </cell>
          <cell r="AI217">
            <v>6.3999999999999995</v>
          </cell>
          <cell r="AJ217">
            <v>0</v>
          </cell>
          <cell r="AK217">
            <v>5.9</v>
          </cell>
          <cell r="AL217">
            <v>0</v>
          </cell>
          <cell r="AM217">
            <v>46.699999999999996</v>
          </cell>
          <cell r="AN217">
            <v>0</v>
          </cell>
          <cell r="AO217">
            <v>4</v>
          </cell>
          <cell r="AP217">
            <v>0</v>
          </cell>
          <cell r="AQ217">
            <v>3.2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4.9000000000000004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</row>
        <row r="218">
          <cell r="A218">
            <v>6</v>
          </cell>
          <cell r="B218" t="str">
            <v>Panil t = 3 cm</v>
          </cell>
          <cell r="C218" t="str">
            <v>M2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0.49500000000000005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</row>
        <row r="219">
          <cell r="A219">
            <v>1</v>
          </cell>
          <cell r="B219" t="str">
            <v>Kusen Aluminium 5/10</v>
          </cell>
          <cell r="C219" t="str">
            <v>M'</v>
          </cell>
          <cell r="D219">
            <v>124948</v>
          </cell>
          <cell r="E219">
            <v>6.1999999999999993</v>
          </cell>
          <cell r="F219">
            <v>774677.59999999986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5</v>
          </cell>
          <cell r="L219">
            <v>624740</v>
          </cell>
          <cell r="M219">
            <v>6.1999999999999993</v>
          </cell>
          <cell r="N219">
            <v>774677.59999999986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</row>
        <row r="220">
          <cell r="A220">
            <v>2</v>
          </cell>
          <cell r="B220" t="str">
            <v xml:space="preserve">Rangka Daun Jendela Alumunium </v>
          </cell>
          <cell r="C220" t="str">
            <v>M'</v>
          </cell>
          <cell r="D220">
            <v>124948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>
            <v>3</v>
          </cell>
          <cell r="B221" t="str">
            <v>Rangka Tiang Sirip Alumunium 1/1 Putih</v>
          </cell>
          <cell r="C221" t="str">
            <v>M'</v>
          </cell>
          <cell r="D221">
            <v>62474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2.8499999999999996</v>
          </cell>
          <cell r="V221">
            <v>0</v>
          </cell>
          <cell r="W221">
            <v>2.8499999999999996</v>
          </cell>
          <cell r="X221">
            <v>178050.89999999997</v>
          </cell>
          <cell r="Y221">
            <v>2.8499999999999996</v>
          </cell>
          <cell r="Z221">
            <v>178050.89999999997</v>
          </cell>
          <cell r="AA221">
            <v>2.8499999999999996</v>
          </cell>
          <cell r="AB221">
            <v>178050.89999999997</v>
          </cell>
          <cell r="AC221">
            <v>2.8499999999999996</v>
          </cell>
          <cell r="AD221">
            <v>178050.89999999997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1.85</v>
          </cell>
          <cell r="AL221">
            <v>115576.90000000001</v>
          </cell>
          <cell r="AM221">
            <v>16.600000000000001</v>
          </cell>
          <cell r="AN221">
            <v>1037068.4000000001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</row>
        <row r="222">
          <cell r="A222">
            <v>4</v>
          </cell>
          <cell r="B222" t="str">
            <v>Pasang Shading Sirip Alumunium 0.2/10 +Rangka</v>
          </cell>
          <cell r="C222" t="str">
            <v>M2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0.50749999999999995</v>
          </cell>
          <cell r="V222">
            <v>0</v>
          </cell>
          <cell r="W222">
            <v>0.50749999999999995</v>
          </cell>
          <cell r="X222">
            <v>0</v>
          </cell>
          <cell r="Y222">
            <v>0.50749999999999995</v>
          </cell>
          <cell r="Z222">
            <v>0</v>
          </cell>
          <cell r="AA222">
            <v>0.50749999999999995</v>
          </cell>
          <cell r="AB222">
            <v>0</v>
          </cell>
          <cell r="AC222">
            <v>0.50749999999999995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0.14499999999999999</v>
          </cell>
          <cell r="AL222">
            <v>0</v>
          </cell>
          <cell r="AM222">
            <v>1.9249999999999996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</row>
        <row r="223">
          <cell r="A223">
            <v>5</v>
          </cell>
          <cell r="B223" t="str">
            <v>Daun Pintu Panil Kamper</v>
          </cell>
          <cell r="C223" t="str">
            <v>bh</v>
          </cell>
          <cell r="D223">
            <v>550000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1.2</v>
          </cell>
          <cell r="L223">
            <v>660000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2.4E-2</v>
          </cell>
          <cell r="R223">
            <v>13200</v>
          </cell>
          <cell r="S223">
            <v>1.2E-2</v>
          </cell>
          <cell r="T223">
            <v>6600</v>
          </cell>
          <cell r="U223">
            <v>6.339599999999999</v>
          </cell>
          <cell r="V223">
            <v>3486779.9999999995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2.1599999999999998E-2</v>
          </cell>
          <cell r="AX223">
            <v>11879.999999999998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</row>
        <row r="224">
          <cell r="A224">
            <v>6</v>
          </cell>
          <cell r="B224" t="str">
            <v>Plat besi t = 2 mm</v>
          </cell>
          <cell r="C224" t="str">
            <v>Kg</v>
          </cell>
          <cell r="D224">
            <v>0</v>
          </cell>
          <cell r="E224">
            <v>0</v>
          </cell>
          <cell r="F224">
            <v>0</v>
          </cell>
          <cell r="G224">
            <v>107.44703200000002</v>
          </cell>
          <cell r="H224">
            <v>0</v>
          </cell>
          <cell r="I224">
            <v>57.085200000000007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>
            <v>7</v>
          </cell>
          <cell r="B225" t="str">
            <v>C 40.40.2  (pesan khusus)</v>
          </cell>
          <cell r="C225" t="str">
            <v>Kg</v>
          </cell>
          <cell r="D225">
            <v>14122.3</v>
          </cell>
          <cell r="E225">
            <v>0</v>
          </cell>
          <cell r="F225">
            <v>0</v>
          </cell>
          <cell r="G225">
            <v>86.141440000000003</v>
          </cell>
          <cell r="H225">
            <v>1216515.2581120001</v>
          </cell>
          <cell r="I225">
            <v>42.56</v>
          </cell>
          <cell r="J225">
            <v>601045.08799999999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3.5711999999999997</v>
          </cell>
          <cell r="P225">
            <v>50433.557759999996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0.90624000000000005</v>
          </cell>
          <cell r="V225">
            <v>12798.193152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</row>
        <row r="226">
          <cell r="A226">
            <v>8</v>
          </cell>
          <cell r="B226" t="str">
            <v>Handle besi dia 16 mm</v>
          </cell>
          <cell r="C226" t="str">
            <v>Set</v>
          </cell>
          <cell r="D226">
            <v>129652.5</v>
          </cell>
          <cell r="E226">
            <v>0</v>
          </cell>
          <cell r="F226">
            <v>0</v>
          </cell>
          <cell r="G226">
            <v>2</v>
          </cell>
          <cell r="H226">
            <v>259305</v>
          </cell>
          <cell r="I226">
            <v>1</v>
          </cell>
          <cell r="J226">
            <v>129652.5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</row>
        <row r="227">
          <cell r="A227">
            <v>9</v>
          </cell>
          <cell r="B227" t="str">
            <v>Hendle pintu Stainless</v>
          </cell>
          <cell r="C227" t="str">
            <v>Set</v>
          </cell>
          <cell r="D227">
            <v>261652.5</v>
          </cell>
          <cell r="E227">
            <v>2</v>
          </cell>
          <cell r="F227">
            <v>523305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</v>
          </cell>
          <cell r="N227">
            <v>523305</v>
          </cell>
          <cell r="O227">
            <v>2</v>
          </cell>
          <cell r="P227">
            <v>523305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523305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</row>
        <row r="228">
          <cell r="A228">
            <v>10</v>
          </cell>
          <cell r="B228" t="str">
            <v>Kunci Pintu Handle stainleess (dorma)</v>
          </cell>
          <cell r="C228" t="str">
            <v>Set</v>
          </cell>
          <cell r="D228">
            <v>650000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</v>
          </cell>
          <cell r="P228">
            <v>1300000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1300000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</row>
        <row r="229">
          <cell r="A229">
            <v>11</v>
          </cell>
          <cell r="B229" t="str">
            <v>Kunci tanam Antik</v>
          </cell>
          <cell r="C229" t="str">
            <v>Set</v>
          </cell>
          <cell r="D229">
            <v>265000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</row>
        <row r="230">
          <cell r="A230">
            <v>12</v>
          </cell>
          <cell r="B230" t="str">
            <v>Kunci tanam biasa</v>
          </cell>
          <cell r="C230" t="str">
            <v>Set</v>
          </cell>
          <cell r="D230">
            <v>168565</v>
          </cell>
          <cell r="E230">
            <v>0</v>
          </cell>
          <cell r="F230">
            <v>0</v>
          </cell>
          <cell r="G230">
            <v>1</v>
          </cell>
          <cell r="H230">
            <v>168565</v>
          </cell>
          <cell r="I230">
            <v>1</v>
          </cell>
          <cell r="J230">
            <v>168565</v>
          </cell>
          <cell r="K230">
            <v>1</v>
          </cell>
          <cell r="L230">
            <v>168565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</v>
          </cell>
          <cell r="T230">
            <v>168565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</row>
        <row r="231">
          <cell r="A231">
            <v>13</v>
          </cell>
          <cell r="B231" t="str">
            <v>Kunci Silinder</v>
          </cell>
          <cell r="C231" t="str">
            <v>Set</v>
          </cell>
          <cell r="D231">
            <v>217900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</row>
        <row r="232">
          <cell r="A232">
            <v>14</v>
          </cell>
          <cell r="B232" t="str">
            <v>Kunci Selot</v>
          </cell>
          <cell r="C232" t="str">
            <v>Set</v>
          </cell>
          <cell r="D232">
            <v>48300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R232">
            <v>48300</v>
          </cell>
          <cell r="S232">
            <v>1</v>
          </cell>
          <cell r="T232">
            <v>48300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1</v>
          </cell>
          <cell r="AX232">
            <v>48300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</row>
        <row r="233">
          <cell r="A233">
            <v>15</v>
          </cell>
          <cell r="B233" t="str">
            <v>Engsel jendela</v>
          </cell>
          <cell r="C233" t="str">
            <v>Bh</v>
          </cell>
          <cell r="D233">
            <v>16600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</row>
        <row r="234">
          <cell r="A234">
            <v>16</v>
          </cell>
          <cell r="B234" t="str">
            <v>Engsel pintu</v>
          </cell>
          <cell r="C234" t="str">
            <v>Bh</v>
          </cell>
          <cell r="D234">
            <v>44395.75</v>
          </cell>
          <cell r="E234">
            <v>4</v>
          </cell>
          <cell r="F234">
            <v>177583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3</v>
          </cell>
          <cell r="L234">
            <v>133187.25</v>
          </cell>
          <cell r="M234">
            <v>4</v>
          </cell>
          <cell r="N234">
            <v>177583</v>
          </cell>
          <cell r="O234">
            <v>0</v>
          </cell>
          <cell r="P234">
            <v>0</v>
          </cell>
          <cell r="Q234">
            <v>2</v>
          </cell>
          <cell r="R234">
            <v>88791.5</v>
          </cell>
          <cell r="S234">
            <v>2</v>
          </cell>
          <cell r="T234">
            <v>88791.5</v>
          </cell>
          <cell r="U234">
            <v>6</v>
          </cell>
          <cell r="V234">
            <v>266374.5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2</v>
          </cell>
          <cell r="AX234">
            <v>88791.5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</row>
        <row r="235">
          <cell r="A235">
            <v>17</v>
          </cell>
          <cell r="B235" t="str">
            <v>Engsel Pintu dari pipa besi dia 2 cm</v>
          </cell>
          <cell r="C235" t="str">
            <v>Bh</v>
          </cell>
          <cell r="D235">
            <v>66593.625</v>
          </cell>
          <cell r="E235">
            <v>0</v>
          </cell>
          <cell r="F235">
            <v>0</v>
          </cell>
          <cell r="G235">
            <v>4</v>
          </cell>
          <cell r="H235">
            <v>266374.5</v>
          </cell>
          <cell r="I235">
            <v>2</v>
          </cell>
          <cell r="J235">
            <v>133187.25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</row>
        <row r="236">
          <cell r="A236">
            <v>18</v>
          </cell>
          <cell r="B236" t="str">
            <v>Kait/hak angin</v>
          </cell>
          <cell r="C236" t="str">
            <v>Set</v>
          </cell>
          <cell r="D236">
            <v>27000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</row>
        <row r="237">
          <cell r="A237">
            <v>19</v>
          </cell>
          <cell r="B237" t="str">
            <v>Grendel pintu kuningan</v>
          </cell>
          <cell r="C237" t="str">
            <v>Bh</v>
          </cell>
          <cell r="D237">
            <v>125000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</row>
        <row r="238">
          <cell r="A238">
            <v>20</v>
          </cell>
          <cell r="B238" t="str">
            <v xml:space="preserve">Grendel jendela </v>
          </cell>
          <cell r="C238" t="str">
            <v>Bh</v>
          </cell>
          <cell r="D238">
            <v>8100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</row>
        <row r="239">
          <cell r="A239">
            <v>21</v>
          </cell>
          <cell r="B239" t="str">
            <v>Grendel pintu</v>
          </cell>
          <cell r="C239" t="str">
            <v>Bh</v>
          </cell>
          <cell r="D239">
            <v>14200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</v>
          </cell>
          <cell r="R239">
            <v>14200</v>
          </cell>
          <cell r="S239">
            <v>1</v>
          </cell>
          <cell r="T239">
            <v>14200</v>
          </cell>
          <cell r="U239">
            <v>2</v>
          </cell>
          <cell r="V239">
            <v>28400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1</v>
          </cell>
          <cell r="AX239">
            <v>14200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</row>
        <row r="240">
          <cell r="A240">
            <v>22</v>
          </cell>
          <cell r="B240" t="str">
            <v>Stripting Knip</v>
          </cell>
          <cell r="C240" t="str">
            <v>Set</v>
          </cell>
          <cell r="D240">
            <v>13700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</row>
        <row r="241">
          <cell r="A241">
            <v>23</v>
          </cell>
          <cell r="B241" t="str">
            <v>Door Closer</v>
          </cell>
          <cell r="C241" t="str">
            <v>Set</v>
          </cell>
          <cell r="D241">
            <v>260800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1</v>
          </cell>
          <cell r="T241">
            <v>260800</v>
          </cell>
          <cell r="U241">
            <v>1</v>
          </cell>
          <cell r="V241">
            <v>260800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1</v>
          </cell>
          <cell r="AX241">
            <v>260800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</row>
        <row r="242">
          <cell r="A242">
            <v>24</v>
          </cell>
          <cell r="B242" t="str">
            <v>Door Holder</v>
          </cell>
          <cell r="C242" t="str">
            <v>Set</v>
          </cell>
          <cell r="D242">
            <v>500000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</row>
        <row r="243">
          <cell r="A243">
            <v>25</v>
          </cell>
          <cell r="B243" t="str">
            <v>Door Stop</v>
          </cell>
          <cell r="C243" t="str">
            <v>Set</v>
          </cell>
          <cell r="D243">
            <v>32100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</v>
          </cell>
          <cell r="T243">
            <v>32100</v>
          </cell>
          <cell r="U243">
            <v>1</v>
          </cell>
          <cell r="V243">
            <v>32100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1</v>
          </cell>
          <cell r="AX243">
            <v>32100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</row>
        <row r="244">
          <cell r="A244">
            <v>26</v>
          </cell>
          <cell r="B244" t="str">
            <v>Kaca bening 5 mm</v>
          </cell>
          <cell r="C244" t="str">
            <v>M2</v>
          </cell>
          <cell r="D244">
            <v>66700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0.48</v>
          </cell>
          <cell r="AR244">
            <v>32016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5.0399999999999993E-2</v>
          </cell>
          <cell r="AX244">
            <v>3361.6799999999994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</row>
        <row r="245">
          <cell r="A245">
            <v>27</v>
          </cell>
          <cell r="B245" t="str">
            <v>Kaca bening 10 mm</v>
          </cell>
          <cell r="C245" t="str">
            <v>M2</v>
          </cell>
          <cell r="D245">
            <v>280895.75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1.1875</v>
          </cell>
          <cell r="V245">
            <v>0</v>
          </cell>
          <cell r="W245">
            <v>1.1875</v>
          </cell>
          <cell r="X245">
            <v>333563.703125</v>
          </cell>
          <cell r="Y245">
            <v>1.1875</v>
          </cell>
          <cell r="Z245">
            <v>333563.703125</v>
          </cell>
          <cell r="AA245">
            <v>1.3174999999999999</v>
          </cell>
          <cell r="AB245">
            <v>370080.15062499995</v>
          </cell>
          <cell r="AC245">
            <v>1.3174999999999999</v>
          </cell>
          <cell r="AD245">
            <v>370080.15062499995</v>
          </cell>
          <cell r="AE245">
            <v>0.90999999999999992</v>
          </cell>
          <cell r="AF245">
            <v>255615.13249999998</v>
          </cell>
          <cell r="AG245">
            <v>0.46810000000000002</v>
          </cell>
          <cell r="AH245">
            <v>131487.300575</v>
          </cell>
          <cell r="AI245">
            <v>0</v>
          </cell>
          <cell r="AJ245">
            <v>0</v>
          </cell>
          <cell r="AK245">
            <v>0.57999999999999996</v>
          </cell>
          <cell r="AL245">
            <v>162919.53499999997</v>
          </cell>
          <cell r="AM245">
            <v>9.1875</v>
          </cell>
          <cell r="AN245">
            <v>2580729.703125</v>
          </cell>
          <cell r="AO245">
            <v>0.495</v>
          </cell>
          <cell r="AP245">
            <v>139043.39624999999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</row>
        <row r="246">
          <cell r="A246">
            <v>28</v>
          </cell>
          <cell r="B246" t="str">
            <v>Kaca Bening 12 mm</v>
          </cell>
          <cell r="C246" t="str">
            <v>M2</v>
          </cell>
          <cell r="D246">
            <v>403787.64062499994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0.84009999999999996</v>
          </cell>
          <cell r="AJ246">
            <v>339221.99688906246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</row>
        <row r="247">
          <cell r="A247">
            <v>29</v>
          </cell>
          <cell r="B247" t="str">
            <v>Besi hollow 4/4</v>
          </cell>
          <cell r="C247" t="str">
            <v>M'</v>
          </cell>
          <cell r="D247">
            <v>48625.000000000051</v>
          </cell>
          <cell r="E247">
            <v>0</v>
          </cell>
          <cell r="F247">
            <v>0</v>
          </cell>
          <cell r="G247">
            <v>6.3140000000000009</v>
          </cell>
          <cell r="H247">
            <v>307018.25000000035</v>
          </cell>
          <cell r="I247">
            <v>5.09</v>
          </cell>
          <cell r="J247">
            <v>247501.25000000026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</row>
        <row r="248">
          <cell r="A248">
            <v>30</v>
          </cell>
          <cell r="B248" t="str">
            <v>Besi hollow 6/6</v>
          </cell>
          <cell r="C248" t="str">
            <v>M'</v>
          </cell>
          <cell r="D248">
            <v>74462.500000000058</v>
          </cell>
          <cell r="E248">
            <v>0</v>
          </cell>
          <cell r="F248">
            <v>0</v>
          </cell>
          <cell r="G248">
            <v>6.3140000000000009</v>
          </cell>
          <cell r="H248">
            <v>470156.22500000044</v>
          </cell>
          <cell r="I248">
            <v>5.09</v>
          </cell>
          <cell r="J248">
            <v>379014.12500000029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</row>
        <row r="249">
          <cell r="A249">
            <v>31</v>
          </cell>
          <cell r="B249" t="str">
            <v>Besi hollow 2.5/5</v>
          </cell>
          <cell r="C249" t="str">
            <v>Kg</v>
          </cell>
          <cell r="D249">
            <v>74462.500000000058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116.68600000000001</v>
          </cell>
          <cell r="V249">
            <v>8688731.2750000078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</row>
        <row r="250">
          <cell r="A250">
            <v>32</v>
          </cell>
          <cell r="B250" t="str">
            <v>Besi hollow 5/5</v>
          </cell>
          <cell r="C250" t="str">
            <v>Kg</v>
          </cell>
          <cell r="D250">
            <v>74462.500000000058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</row>
        <row r="251">
          <cell r="A251">
            <v>33</v>
          </cell>
          <cell r="B251" t="str">
            <v>Besi hollow 2/2</v>
          </cell>
          <cell r="C251" t="str">
            <v>Kg</v>
          </cell>
          <cell r="D251">
            <v>74462.500000000058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37.725575999999997</v>
          </cell>
          <cell r="V251">
            <v>2809140.7029000018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</row>
        <row r="252">
          <cell r="A252">
            <v>34</v>
          </cell>
          <cell r="B252" t="str">
            <v>Besi hollow 2/4</v>
          </cell>
          <cell r="C252" t="str">
            <v>Kg</v>
          </cell>
          <cell r="D252">
            <v>74462.500000000058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31.488000000000003</v>
          </cell>
          <cell r="P252">
            <v>2344675.200000002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</row>
        <row r="253">
          <cell r="A253">
            <v>35</v>
          </cell>
          <cell r="B253" t="str">
            <v>Kaca Tempered 12 mm</v>
          </cell>
          <cell r="C253" t="str">
            <v>M2</v>
          </cell>
          <cell r="D253">
            <v>528395.75</v>
          </cell>
          <cell r="E253">
            <v>4.3049999999999997</v>
          </cell>
          <cell r="F253">
            <v>2274743.7037499999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4.3049999999999997</v>
          </cell>
          <cell r="N253">
            <v>2274743.7037499999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</row>
        <row r="254">
          <cell r="A254">
            <v>36</v>
          </cell>
          <cell r="B254" t="str">
            <v>Glass Block</v>
          </cell>
          <cell r="C254" t="str">
            <v>Bh</v>
          </cell>
          <cell r="D254">
            <v>45000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</row>
        <row r="255">
          <cell r="A255">
            <v>37</v>
          </cell>
          <cell r="B255" t="str">
            <v>Kaca Es</v>
          </cell>
          <cell r="C255" t="str">
            <v>M2</v>
          </cell>
          <cell r="D255">
            <v>66700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3.8399999999999997E-2</v>
          </cell>
          <cell r="R255">
            <v>2561.2799999999997</v>
          </cell>
          <cell r="S255">
            <v>0.126</v>
          </cell>
          <cell r="T255">
            <v>8404.2000000000007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</row>
        <row r="256">
          <cell r="A256">
            <v>38</v>
          </cell>
          <cell r="B256" t="str">
            <v>Krepyak Kaca Nako + Kerangka</v>
          </cell>
          <cell r="C256" t="str">
            <v>M2</v>
          </cell>
          <cell r="D256">
            <v>81300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</row>
        <row r="257">
          <cell r="A257">
            <v>39</v>
          </cell>
          <cell r="B257" t="str">
            <v>Sticker Efek Kaca Es</v>
          </cell>
          <cell r="C257" t="str">
            <v>M2</v>
          </cell>
          <cell r="D257">
            <v>150000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</row>
        <row r="258">
          <cell r="A258">
            <v>40</v>
          </cell>
          <cell r="B258" t="str">
            <v>Rel Pintu Dorong</v>
          </cell>
          <cell r="C258" t="str">
            <v>M'</v>
          </cell>
          <cell r="D258">
            <v>275000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4</v>
          </cell>
          <cell r="V258">
            <v>0</v>
          </cell>
          <cell r="W258">
            <v>4</v>
          </cell>
          <cell r="X258">
            <v>1100000</v>
          </cell>
          <cell r="Y258">
            <v>4</v>
          </cell>
          <cell r="Z258">
            <v>1100000</v>
          </cell>
          <cell r="AA258">
            <v>6.4</v>
          </cell>
          <cell r="AB258">
            <v>1760000</v>
          </cell>
          <cell r="AC258">
            <v>6.4</v>
          </cell>
          <cell r="AD258">
            <v>1760000</v>
          </cell>
          <cell r="AE258">
            <v>3</v>
          </cell>
          <cell r="AF258">
            <v>825000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</row>
        <row r="259">
          <cell r="A259">
            <v>41</v>
          </cell>
          <cell r="B259" t="str">
            <v>Rolling Door</v>
          </cell>
          <cell r="C259" t="str">
            <v>M2</v>
          </cell>
          <cell r="D259">
            <v>358100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</row>
        <row r="260">
          <cell r="A260">
            <v>42</v>
          </cell>
          <cell r="B260" t="str">
            <v>Roster</v>
          </cell>
          <cell r="C260" t="str">
            <v>M2</v>
          </cell>
          <cell r="D260">
            <v>133850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0.96</v>
          </cell>
          <cell r="AZ260">
            <v>128496</v>
          </cell>
          <cell r="BA260">
            <v>0.96</v>
          </cell>
          <cell r="BB260">
            <v>128496</v>
          </cell>
          <cell r="BC260">
            <v>1.28</v>
          </cell>
          <cell r="BD260">
            <v>171328</v>
          </cell>
          <cell r="BE260">
            <v>1.28</v>
          </cell>
          <cell r="BF260">
            <v>171328</v>
          </cell>
          <cell r="BG260">
            <v>0.32000000000000006</v>
          </cell>
          <cell r="BH260">
            <v>42832.000000000007</v>
          </cell>
          <cell r="BI260">
            <v>1.92</v>
          </cell>
          <cell r="BJ260">
            <v>256992</v>
          </cell>
          <cell r="BK260">
            <v>2.8</v>
          </cell>
          <cell r="BL260">
            <v>374780</v>
          </cell>
          <cell r="BM260">
            <v>2.04</v>
          </cell>
          <cell r="BN260">
            <v>273054</v>
          </cell>
          <cell r="BO260">
            <v>0.8</v>
          </cell>
          <cell r="BP260">
            <v>107080</v>
          </cell>
          <cell r="BQ260">
            <v>0.48</v>
          </cell>
          <cell r="BR260">
            <v>64248</v>
          </cell>
          <cell r="BS260">
            <v>1.6</v>
          </cell>
          <cell r="BT260">
            <v>214160</v>
          </cell>
          <cell r="BU260">
            <v>1.4</v>
          </cell>
          <cell r="BV260">
            <v>187390</v>
          </cell>
          <cell r="BW260">
            <v>1.4</v>
          </cell>
          <cell r="BX260">
            <v>187390</v>
          </cell>
          <cell r="BY260">
            <v>0.32000000000000006</v>
          </cell>
          <cell r="BZ260">
            <v>42832.000000000007</v>
          </cell>
          <cell r="CA260">
            <v>0.32000000000000006</v>
          </cell>
          <cell r="CB260">
            <v>42832.000000000007</v>
          </cell>
          <cell r="CC260">
            <v>0.48</v>
          </cell>
          <cell r="CD260">
            <v>64248</v>
          </cell>
          <cell r="CE260">
            <v>0.64000000000000012</v>
          </cell>
          <cell r="CF260">
            <v>85664.000000000015</v>
          </cell>
          <cell r="CG260">
            <v>5.6</v>
          </cell>
          <cell r="CH260">
            <v>749560</v>
          </cell>
          <cell r="CI260">
            <v>3.6</v>
          </cell>
          <cell r="CJ260">
            <v>481860</v>
          </cell>
          <cell r="CK260">
            <v>7.0359999999999987</v>
          </cell>
          <cell r="CL260">
            <v>941768.59999999986</v>
          </cell>
          <cell r="CM260">
            <v>6.58</v>
          </cell>
          <cell r="CN260">
            <v>880733</v>
          </cell>
          <cell r="CO260">
            <v>4.4000000000000004</v>
          </cell>
          <cell r="CP260">
            <v>588940</v>
          </cell>
          <cell r="CQ260">
            <v>3.6</v>
          </cell>
          <cell r="CR260">
            <v>481860</v>
          </cell>
          <cell r="CS260">
            <v>7.0359999999999987</v>
          </cell>
          <cell r="CT260">
            <v>941768.59999999986</v>
          </cell>
          <cell r="CU260">
            <v>6.58</v>
          </cell>
          <cell r="CV260">
            <v>880733</v>
          </cell>
          <cell r="CW260">
            <v>4.4000000000000004</v>
          </cell>
          <cell r="CX260">
            <v>588940</v>
          </cell>
        </row>
        <row r="261">
          <cell r="A261">
            <v>43</v>
          </cell>
          <cell r="B261" t="str">
            <v>Gipsum Board</v>
          </cell>
          <cell r="C261" t="str">
            <v>M2</v>
          </cell>
          <cell r="D261">
            <v>29000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0.95</v>
          </cell>
          <cell r="AT261">
            <v>27550</v>
          </cell>
          <cell r="AU261">
            <v>3.3439999999999999</v>
          </cell>
          <cell r="AV261">
            <v>96976</v>
          </cell>
          <cell r="AW261">
            <v>19.399999999999999</v>
          </cell>
          <cell r="AX261">
            <v>562600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</row>
        <row r="262">
          <cell r="A262">
            <v>44</v>
          </cell>
          <cell r="B262" t="str">
            <v>List Gipsum</v>
          </cell>
          <cell r="C262" t="str">
            <v>M'</v>
          </cell>
          <cell r="D262">
            <v>17300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</row>
        <row r="263">
          <cell r="A263">
            <v>45</v>
          </cell>
          <cell r="B263" t="str">
            <v>Sealent</v>
          </cell>
          <cell r="C263" t="str">
            <v>M'</v>
          </cell>
          <cell r="D263">
            <v>8400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1.76</v>
          </cell>
          <cell r="R263">
            <v>14784</v>
          </cell>
          <cell r="S263">
            <v>0</v>
          </cell>
          <cell r="T263">
            <v>0</v>
          </cell>
          <cell r="U263">
            <v>12.5</v>
          </cell>
          <cell r="V263">
            <v>0</v>
          </cell>
          <cell r="W263">
            <v>12.5</v>
          </cell>
          <cell r="X263">
            <v>105000</v>
          </cell>
          <cell r="Y263">
            <v>12.5</v>
          </cell>
          <cell r="Z263">
            <v>105000</v>
          </cell>
          <cell r="AA263">
            <v>15.899999999999999</v>
          </cell>
          <cell r="AB263">
            <v>133560</v>
          </cell>
          <cell r="AC263">
            <v>15.899999999999999</v>
          </cell>
          <cell r="AD263">
            <v>133560</v>
          </cell>
          <cell r="AE263">
            <v>10.799999999999999</v>
          </cell>
          <cell r="AF263">
            <v>90719.999999999985</v>
          </cell>
          <cell r="AG263">
            <v>7.28</v>
          </cell>
          <cell r="AH263">
            <v>61152</v>
          </cell>
          <cell r="AI263">
            <v>12.08</v>
          </cell>
          <cell r="AJ263">
            <v>101472</v>
          </cell>
          <cell r="AK263">
            <v>3.05</v>
          </cell>
          <cell r="AL263">
            <v>25620</v>
          </cell>
          <cell r="AM263">
            <v>67.374999999999986</v>
          </cell>
          <cell r="AN263">
            <v>565949.99999999988</v>
          </cell>
          <cell r="AO263">
            <v>7.2</v>
          </cell>
          <cell r="AP263">
            <v>60480</v>
          </cell>
          <cell r="AQ263">
            <v>6.4000000000000012</v>
          </cell>
          <cell r="AR263">
            <v>53760.000000000007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2.16</v>
          </cell>
          <cell r="AX263">
            <v>18144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</row>
        <row r="264">
          <cell r="A264">
            <v>46</v>
          </cell>
          <cell r="B264" t="str">
            <v>Benangan Kusen</v>
          </cell>
          <cell r="C264" t="str">
            <v>M'</v>
          </cell>
          <cell r="D264">
            <v>4296.0074999999997</v>
          </cell>
          <cell r="E264">
            <v>6.1999999999999993</v>
          </cell>
          <cell r="F264">
            <v>26635.246499999994</v>
          </cell>
          <cell r="G264">
            <v>6.3140000000000009</v>
          </cell>
          <cell r="H264">
            <v>27124.991355000002</v>
          </cell>
          <cell r="I264">
            <v>5.5990000000000002</v>
          </cell>
          <cell r="J264">
            <v>24053.345992499999</v>
          </cell>
          <cell r="K264">
            <v>5.7839999999999998</v>
          </cell>
          <cell r="L264">
            <v>24848.107379999998</v>
          </cell>
          <cell r="M264">
            <v>6.1999999999999993</v>
          </cell>
          <cell r="N264">
            <v>26635.246499999994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2.2799999999999998</v>
          </cell>
          <cell r="T264">
            <v>9794.8970999999983</v>
          </cell>
          <cell r="U264">
            <v>51.899999999999991</v>
          </cell>
          <cell r="V264">
            <v>222962.78924999994</v>
          </cell>
          <cell r="W264">
            <v>14.399999999999999</v>
          </cell>
          <cell r="X264">
            <v>61862.507999999987</v>
          </cell>
          <cell r="Y264">
            <v>14.399999999999999</v>
          </cell>
          <cell r="Z264">
            <v>61862.507999999987</v>
          </cell>
          <cell r="AA264">
            <v>16</v>
          </cell>
          <cell r="AB264">
            <v>68736.12</v>
          </cell>
          <cell r="AC264">
            <v>16</v>
          </cell>
          <cell r="AD264">
            <v>68736.12</v>
          </cell>
          <cell r="AE264">
            <v>4.8000000000000007</v>
          </cell>
          <cell r="AF264">
            <v>20620.836000000003</v>
          </cell>
          <cell r="AG264">
            <v>8</v>
          </cell>
          <cell r="AH264">
            <v>34368.06</v>
          </cell>
          <cell r="AI264">
            <v>12.799999999999999</v>
          </cell>
          <cell r="AJ264">
            <v>54988.895999999993</v>
          </cell>
          <cell r="AK264">
            <v>8.5</v>
          </cell>
          <cell r="AL264">
            <v>36516.063750000001</v>
          </cell>
          <cell r="AM264">
            <v>30.599999999999998</v>
          </cell>
          <cell r="AN264">
            <v>131457.82949999999</v>
          </cell>
          <cell r="AO264">
            <v>8</v>
          </cell>
          <cell r="AP264">
            <v>34368.06</v>
          </cell>
          <cell r="AQ264">
            <v>6.4</v>
          </cell>
          <cell r="AR264">
            <v>27494.448</v>
          </cell>
          <cell r="AS264">
            <v>0</v>
          </cell>
          <cell r="AT264">
            <v>0</v>
          </cell>
          <cell r="AU264">
            <v>11.12</v>
          </cell>
          <cell r="AV264">
            <v>47771.603399999993</v>
          </cell>
          <cell r="AW264">
            <v>26.86</v>
          </cell>
          <cell r="AX264">
            <v>115390.76144999999</v>
          </cell>
          <cell r="AY264">
            <v>11.2</v>
          </cell>
          <cell r="AZ264">
            <v>48115.283999999992</v>
          </cell>
          <cell r="BA264">
            <v>11.2</v>
          </cell>
          <cell r="BB264">
            <v>48115.283999999992</v>
          </cell>
          <cell r="BC264">
            <v>16</v>
          </cell>
          <cell r="BD264">
            <v>68736.12</v>
          </cell>
          <cell r="BE264">
            <v>16</v>
          </cell>
          <cell r="BF264">
            <v>68736.12</v>
          </cell>
          <cell r="BG264">
            <v>4.8000000000000007</v>
          </cell>
          <cell r="BH264">
            <v>20620.836000000003</v>
          </cell>
          <cell r="BI264">
            <v>18</v>
          </cell>
          <cell r="BJ264">
            <v>77328.134999999995</v>
          </cell>
          <cell r="BK264">
            <v>19.599999999999998</v>
          </cell>
          <cell r="BL264">
            <v>84201.746999999988</v>
          </cell>
          <cell r="BM264">
            <v>60.400000000000006</v>
          </cell>
          <cell r="BN264">
            <v>259478.853</v>
          </cell>
          <cell r="BO264">
            <v>9.6</v>
          </cell>
          <cell r="BP264">
            <v>41241.671999999999</v>
          </cell>
          <cell r="BQ264">
            <v>6.4</v>
          </cell>
          <cell r="BR264">
            <v>27494.448</v>
          </cell>
          <cell r="BS264">
            <v>16.600000000000001</v>
          </cell>
          <cell r="BT264">
            <v>71313.724499999997</v>
          </cell>
          <cell r="BU264">
            <v>14.399999999999999</v>
          </cell>
          <cell r="BV264">
            <v>61862.507999999987</v>
          </cell>
          <cell r="BW264">
            <v>14.399999999999999</v>
          </cell>
          <cell r="BX264">
            <v>61862.507999999987</v>
          </cell>
          <cell r="BY264">
            <v>4.8000000000000007</v>
          </cell>
          <cell r="BZ264">
            <v>20620.836000000003</v>
          </cell>
          <cell r="CA264">
            <v>4.8000000000000007</v>
          </cell>
          <cell r="CB264">
            <v>20620.836000000003</v>
          </cell>
          <cell r="CC264">
            <v>6.4</v>
          </cell>
          <cell r="CD264">
            <v>27494.448</v>
          </cell>
          <cell r="CE264">
            <v>8</v>
          </cell>
          <cell r="CF264">
            <v>34368.06</v>
          </cell>
          <cell r="CG264">
            <v>30.799999999999997</v>
          </cell>
          <cell r="CH264">
            <v>132317.03099999999</v>
          </cell>
          <cell r="CI264">
            <v>22.8</v>
          </cell>
          <cell r="CJ264">
            <v>97948.97099999999</v>
          </cell>
          <cell r="CK264">
            <v>50.839999999999996</v>
          </cell>
          <cell r="CL264">
            <v>218409.02129999996</v>
          </cell>
          <cell r="CM264">
            <v>35.4</v>
          </cell>
          <cell r="CN264">
            <v>152078.66549999997</v>
          </cell>
          <cell r="CO264">
            <v>16.8</v>
          </cell>
          <cell r="CP264">
            <v>72172.925999999992</v>
          </cell>
        </row>
        <row r="265">
          <cell r="A265">
            <v>47</v>
          </cell>
          <cell r="B265" t="str">
            <v xml:space="preserve">Cat Kayu </v>
          </cell>
          <cell r="C265" t="str">
            <v>M2</v>
          </cell>
          <cell r="D265">
            <v>19370.5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4.0991999999999997</v>
          </cell>
          <cell r="L265">
            <v>79403.553599999999</v>
          </cell>
          <cell r="M265">
            <v>0</v>
          </cell>
          <cell r="N265">
            <v>0</v>
          </cell>
          <cell r="O265">
            <v>2.88</v>
          </cell>
          <cell r="P265">
            <v>55787.040000000001</v>
          </cell>
          <cell r="Q265">
            <v>1.1420000000000001</v>
          </cell>
          <cell r="R265">
            <v>22121.111000000001</v>
          </cell>
          <cell r="S265">
            <v>2.59</v>
          </cell>
          <cell r="T265">
            <v>50169.594999999994</v>
          </cell>
          <cell r="U265">
            <v>0.48</v>
          </cell>
          <cell r="V265">
            <v>9297.84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3.6</v>
          </cell>
          <cell r="AX265">
            <v>69733.8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</row>
        <row r="266">
          <cell r="A266">
            <v>48</v>
          </cell>
          <cell r="B266" t="str">
            <v>Cat Besi</v>
          </cell>
          <cell r="C266" t="str">
            <v>M2</v>
          </cell>
          <cell r="D266">
            <v>13698</v>
          </cell>
          <cell r="E266">
            <v>0</v>
          </cell>
          <cell r="F266">
            <v>0</v>
          </cell>
          <cell r="G266">
            <v>8.543518139392118</v>
          </cell>
          <cell r="H266">
            <v>117029.11147339323</v>
          </cell>
          <cell r="I266">
            <v>5.6445590696960588</v>
          </cell>
          <cell r="J266">
            <v>77319.170136696615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3.7785600000000001</v>
          </cell>
          <cell r="P266">
            <v>51758.71488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28.369569120000001</v>
          </cell>
          <cell r="V266">
            <v>388606.35780576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</row>
        <row r="267">
          <cell r="A267">
            <v>49</v>
          </cell>
          <cell r="B267" t="str">
            <v>Cat Dinding</v>
          </cell>
          <cell r="C267" t="str">
            <v>M2</v>
          </cell>
          <cell r="D267">
            <v>9900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0.95</v>
          </cell>
          <cell r="AT267">
            <v>9405</v>
          </cell>
          <cell r="AU267">
            <v>3.3439999999999999</v>
          </cell>
          <cell r="AV267">
            <v>33105.599999999999</v>
          </cell>
          <cell r="AW267">
            <v>19.399999999999999</v>
          </cell>
          <cell r="AX267">
            <v>192060</v>
          </cell>
          <cell r="AY267">
            <v>1.92</v>
          </cell>
          <cell r="AZ267">
            <v>19008</v>
          </cell>
          <cell r="BA267">
            <v>1.92</v>
          </cell>
          <cell r="BB267">
            <v>19008</v>
          </cell>
          <cell r="BC267">
            <v>2.56</v>
          </cell>
          <cell r="BD267">
            <v>25344</v>
          </cell>
          <cell r="BE267">
            <v>2.56</v>
          </cell>
          <cell r="BF267">
            <v>25344</v>
          </cell>
          <cell r="BG267">
            <v>0.64000000000000012</v>
          </cell>
          <cell r="BH267">
            <v>6336.0000000000009</v>
          </cell>
          <cell r="BI267">
            <v>3.84</v>
          </cell>
          <cell r="BJ267">
            <v>38016</v>
          </cell>
          <cell r="BK267">
            <v>5.6</v>
          </cell>
          <cell r="BL267">
            <v>55440</v>
          </cell>
          <cell r="BM267">
            <v>14.4</v>
          </cell>
          <cell r="BN267">
            <v>142560</v>
          </cell>
          <cell r="BO267">
            <v>1.6</v>
          </cell>
          <cell r="BP267">
            <v>15840</v>
          </cell>
          <cell r="BQ267">
            <v>0.96</v>
          </cell>
          <cell r="BR267">
            <v>9504</v>
          </cell>
          <cell r="BS267">
            <v>3.2</v>
          </cell>
          <cell r="BT267">
            <v>31680</v>
          </cell>
          <cell r="BU267">
            <v>2.8</v>
          </cell>
          <cell r="BV267">
            <v>27720</v>
          </cell>
          <cell r="BW267">
            <v>2.8</v>
          </cell>
          <cell r="BX267">
            <v>27720</v>
          </cell>
          <cell r="BY267">
            <v>0.64000000000000012</v>
          </cell>
          <cell r="BZ267">
            <v>6336.0000000000009</v>
          </cell>
          <cell r="CA267">
            <v>0.64000000000000012</v>
          </cell>
          <cell r="CB267">
            <v>6336.0000000000009</v>
          </cell>
          <cell r="CC267">
            <v>0.96</v>
          </cell>
          <cell r="CD267">
            <v>9504</v>
          </cell>
          <cell r="CE267">
            <v>1.2800000000000002</v>
          </cell>
          <cell r="CF267">
            <v>12672.000000000002</v>
          </cell>
          <cell r="CG267">
            <v>11.2</v>
          </cell>
          <cell r="CH267">
            <v>110880</v>
          </cell>
          <cell r="CI267">
            <v>7.2</v>
          </cell>
          <cell r="CJ267">
            <v>71280</v>
          </cell>
          <cell r="CK267">
            <v>16.799999999999997</v>
          </cell>
          <cell r="CL267">
            <v>166319.99999999997</v>
          </cell>
          <cell r="CM267">
            <v>13.16</v>
          </cell>
          <cell r="CN267">
            <v>130284</v>
          </cell>
          <cell r="CO267">
            <v>8.8000000000000007</v>
          </cell>
          <cell r="CP267">
            <v>87120</v>
          </cell>
          <cell r="CQ267">
            <v>7.2</v>
          </cell>
          <cell r="CR267">
            <v>71280</v>
          </cell>
          <cell r="CS267">
            <v>16.799999999999997</v>
          </cell>
          <cell r="CT267">
            <v>166319.99999999997</v>
          </cell>
          <cell r="CU267">
            <v>13.16</v>
          </cell>
          <cell r="CV267">
            <v>130284</v>
          </cell>
          <cell r="CW267">
            <v>8.8000000000000007</v>
          </cell>
          <cell r="CX267">
            <v>87120</v>
          </cell>
        </row>
        <row r="268">
          <cell r="A268">
            <v>50</v>
          </cell>
          <cell r="B268" t="str">
            <v>Plesteran Camprot</v>
          </cell>
          <cell r="C268" t="str">
            <v>M2</v>
          </cell>
          <cell r="D268">
            <v>14600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</row>
        <row r="269">
          <cell r="A269">
            <v>51</v>
          </cell>
          <cell r="B269" t="str">
            <v>Rangka Metal Furring</v>
          </cell>
          <cell r="C269" t="str">
            <v>M'</v>
          </cell>
          <cell r="D269">
            <v>90000</v>
          </cell>
          <cell r="E269">
            <v>4.05</v>
          </cell>
          <cell r="F269">
            <v>364500</v>
          </cell>
          <cell r="G269">
            <v>6.4399999999999995</v>
          </cell>
          <cell r="H269">
            <v>579600</v>
          </cell>
          <cell r="I269">
            <v>32.550000000000004</v>
          </cell>
          <cell r="J269">
            <v>2929500.0000000005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4.05</v>
          </cell>
          <cell r="AT269">
            <v>364500</v>
          </cell>
          <cell r="AU269">
            <v>6.4399999999999995</v>
          </cell>
          <cell r="AV269">
            <v>579600</v>
          </cell>
          <cell r="AW269">
            <v>32.550000000000004</v>
          </cell>
          <cell r="AX269">
            <v>2929500.0000000005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</row>
        <row r="270">
          <cell r="V270">
            <v>0</v>
          </cell>
        </row>
        <row r="271">
          <cell r="B271" t="str">
            <v>Jumlah Harga</v>
          </cell>
          <cell r="C271">
            <v>3776944.5502499999</v>
          </cell>
          <cell r="D271">
            <v>2832088.3359403941</v>
          </cell>
          <cell r="E271">
            <v>1760337.7291291971</v>
          </cell>
          <cell r="F271">
            <v>3776944.5502499999</v>
          </cell>
          <cell r="G271">
            <v>3776944.5502499999</v>
          </cell>
          <cell r="H271">
            <v>2832088.3359403941</v>
          </cell>
          <cell r="I271">
            <v>203957.891</v>
          </cell>
          <cell r="J271">
            <v>1760337.7291291971</v>
          </cell>
          <cell r="K271">
            <v>18029296.658107769</v>
          </cell>
          <cell r="L271">
            <v>1690743.9109799999</v>
          </cell>
          <cell r="M271">
            <v>1778477.1111249998</v>
          </cell>
          <cell r="N271">
            <v>3776944.5502499999</v>
          </cell>
          <cell r="O271">
            <v>2510427.1706250003</v>
          </cell>
          <cell r="P271">
            <v>4325959.5126400022</v>
          </cell>
          <cell r="Q271">
            <v>227007.360575</v>
          </cell>
          <cell r="R271">
            <v>203957.891</v>
          </cell>
          <cell r="S271">
            <v>340632.49875000003</v>
          </cell>
          <cell r="T271">
            <v>687725.19209999987</v>
          </cell>
          <cell r="U271">
            <v>233891.45624999999</v>
          </cell>
          <cell r="V271">
            <v>18029296.658107769</v>
          </cell>
          <cell r="W271">
            <v>401455</v>
          </cell>
          <cell r="X271">
            <v>1778477.1111249998</v>
          </cell>
          <cell r="Y271">
            <v>4346861.7414500006</v>
          </cell>
          <cell r="Z271">
            <v>1778477.1111249998</v>
          </cell>
          <cell r="AA271">
            <v>195619.28399999999</v>
          </cell>
          <cell r="AB271">
            <v>2510427.1706250003</v>
          </cell>
          <cell r="AC271">
            <v>265408.12</v>
          </cell>
          <cell r="AD271">
            <v>2510427.1706250003</v>
          </cell>
          <cell r="AE271">
            <v>372336.13500000001</v>
          </cell>
          <cell r="AF271">
            <v>1191955.9685</v>
          </cell>
          <cell r="AG271">
            <v>0</v>
          </cell>
          <cell r="AH271">
            <v>227007.360575</v>
          </cell>
          <cell r="AI271">
            <v>0</v>
          </cell>
          <cell r="AJ271">
            <v>495682.89288906247</v>
          </cell>
          <cell r="AK271">
            <v>0</v>
          </cell>
          <cell r="AL271">
            <v>340632.49875000003</v>
          </cell>
          <cell r="AM271">
            <v>0</v>
          </cell>
          <cell r="AN271">
            <v>4315205.9326250004</v>
          </cell>
          <cell r="AO271">
            <v>0</v>
          </cell>
          <cell r="AP271">
            <v>233891.45624999999</v>
          </cell>
          <cell r="AQ271">
            <v>0</v>
          </cell>
          <cell r="AR271">
            <v>113270.448</v>
          </cell>
          <cell r="AS271">
            <v>0</v>
          </cell>
          <cell r="AT271">
            <v>401455</v>
          </cell>
          <cell r="AU271">
            <v>0</v>
          </cell>
          <cell r="AV271">
            <v>757453.2034</v>
          </cell>
          <cell r="AW271">
            <v>0</v>
          </cell>
          <cell r="AX271">
            <v>4346861.7414500006</v>
          </cell>
          <cell r="AY271">
            <v>0</v>
          </cell>
          <cell r="AZ271">
            <v>195619.28399999999</v>
          </cell>
          <cell r="BA271">
            <v>0</v>
          </cell>
          <cell r="BB271">
            <v>195619.28399999999</v>
          </cell>
          <cell r="BC271">
            <v>0</v>
          </cell>
          <cell r="BD271">
            <v>265408.12</v>
          </cell>
          <cell r="BE271">
            <v>0</v>
          </cell>
          <cell r="BF271">
            <v>265408.12</v>
          </cell>
          <cell r="BG271">
            <v>0</v>
          </cell>
          <cell r="BH271">
            <v>69788.83600000001</v>
          </cell>
          <cell r="BI271">
            <v>0</v>
          </cell>
          <cell r="BJ271">
            <v>372336.13500000001</v>
          </cell>
          <cell r="BK271">
            <v>0</v>
          </cell>
          <cell r="BL271">
            <v>514421.74699999997</v>
          </cell>
          <cell r="BM271">
            <v>0</v>
          </cell>
          <cell r="BN271">
            <v>675092.853</v>
          </cell>
          <cell r="BO271">
            <v>0</v>
          </cell>
          <cell r="BP271">
            <v>164161.67199999999</v>
          </cell>
          <cell r="BQ271">
            <v>0</v>
          </cell>
          <cell r="BR271">
            <v>101246.448</v>
          </cell>
          <cell r="BS271">
            <v>0</v>
          </cell>
          <cell r="BT271">
            <v>317153.72450000001</v>
          </cell>
          <cell r="BU271">
            <v>0</v>
          </cell>
          <cell r="BV271">
            <v>276972.50799999997</v>
          </cell>
          <cell r="BW271">
            <v>0</v>
          </cell>
          <cell r="BX271">
            <v>276972.50799999997</v>
          </cell>
          <cell r="BY271">
            <v>0</v>
          </cell>
          <cell r="BZ271">
            <v>69788.83600000001</v>
          </cell>
          <cell r="CA271">
            <v>0</v>
          </cell>
          <cell r="CB271">
            <v>69788.83600000001</v>
          </cell>
          <cell r="CC271">
            <v>0</v>
          </cell>
          <cell r="CD271">
            <v>101246.448</v>
          </cell>
          <cell r="CE271">
            <v>0</v>
          </cell>
          <cell r="CF271">
            <v>132704.06000000003</v>
          </cell>
          <cell r="CG271">
            <v>0</v>
          </cell>
          <cell r="CH271">
            <v>992757.03099999996</v>
          </cell>
          <cell r="CI271">
            <v>0</v>
          </cell>
          <cell r="CJ271">
            <v>651088.97100000002</v>
          </cell>
          <cell r="CK271">
            <v>0</v>
          </cell>
          <cell r="CL271">
            <v>1326497.6212999998</v>
          </cell>
          <cell r="CM271">
            <v>0</v>
          </cell>
          <cell r="CN271">
            <v>1163095.6655000001</v>
          </cell>
          <cell r="CO271">
            <v>0</v>
          </cell>
          <cell r="CP271">
            <v>748232.92599999998</v>
          </cell>
          <cell r="CX271">
            <v>401455</v>
          </cell>
          <cell r="CZ271">
            <v>317153.72450000001</v>
          </cell>
          <cell r="DH271">
            <v>757453.2034</v>
          </cell>
          <cell r="DJ271">
            <v>276972.50799999997</v>
          </cell>
          <cell r="DR271">
            <v>4346861.7414500006</v>
          </cell>
          <cell r="DT271">
            <v>276972.50799999997</v>
          </cell>
          <cell r="EB271">
            <v>195619.28399999999</v>
          </cell>
          <cell r="ED271">
            <v>69788.83600000001</v>
          </cell>
          <cell r="EL271">
            <v>195619.28399999999</v>
          </cell>
          <cell r="EN271">
            <v>69788.83600000001</v>
          </cell>
          <cell r="EV271">
            <v>265408.12</v>
          </cell>
          <cell r="EX271">
            <v>101246.448</v>
          </cell>
          <cell r="FF271">
            <v>265408.12</v>
          </cell>
          <cell r="FH271">
            <v>132704.06000000003</v>
          </cell>
          <cell r="FP271">
            <v>69788.83600000001</v>
          </cell>
          <cell r="FR271">
            <v>992757.03099999996</v>
          </cell>
          <cell r="FZ271">
            <v>372336.13500000001</v>
          </cell>
          <cell r="GB271">
            <v>651088.97100000002</v>
          </cell>
          <cell r="GL271">
            <v>1326497.6212999998</v>
          </cell>
          <cell r="GV271">
            <v>1163095.6655000001</v>
          </cell>
        </row>
        <row r="273">
          <cell r="AF273">
            <v>1191955.9685</v>
          </cell>
          <cell r="AG273">
            <v>0</v>
          </cell>
          <cell r="AH273">
            <v>227007.360575</v>
          </cell>
          <cell r="AI273">
            <v>0</v>
          </cell>
          <cell r="AJ273">
            <v>495682.89288906247</v>
          </cell>
          <cell r="AK273">
            <v>0</v>
          </cell>
          <cell r="AL273">
            <v>340632.49875000003</v>
          </cell>
          <cell r="AM273">
            <v>0</v>
          </cell>
          <cell r="AN273">
            <v>4315205.9326250004</v>
          </cell>
          <cell r="AO273">
            <v>0</v>
          </cell>
          <cell r="AP273">
            <v>233891.45624999999</v>
          </cell>
          <cell r="AQ273">
            <v>0</v>
          </cell>
          <cell r="AR273">
            <v>113270.448</v>
          </cell>
          <cell r="AS273">
            <v>0</v>
          </cell>
          <cell r="AT273">
            <v>401455</v>
          </cell>
          <cell r="AU273">
            <v>0</v>
          </cell>
          <cell r="AV273">
            <v>757453.2034</v>
          </cell>
          <cell r="AW273">
            <v>0</v>
          </cell>
          <cell r="AX273">
            <v>4346861.7414500006</v>
          </cell>
          <cell r="AY273">
            <v>0</v>
          </cell>
          <cell r="AZ273">
            <v>195619.28399999999</v>
          </cell>
          <cell r="BA273">
            <v>0</v>
          </cell>
          <cell r="BB273">
            <v>195619.28399999999</v>
          </cell>
          <cell r="BC273">
            <v>0</v>
          </cell>
          <cell r="BD273">
            <v>265408.12</v>
          </cell>
          <cell r="BE273">
            <v>0</v>
          </cell>
          <cell r="BF273">
            <v>265408.12</v>
          </cell>
          <cell r="BG273">
            <v>0</v>
          </cell>
          <cell r="BH273">
            <v>69788.83600000001</v>
          </cell>
          <cell r="BI273">
            <v>0</v>
          </cell>
          <cell r="BJ273">
            <v>372336.13500000001</v>
          </cell>
        </row>
        <row r="274">
          <cell r="BL274">
            <v>514421.74699999997</v>
          </cell>
          <cell r="BM274">
            <v>0</v>
          </cell>
          <cell r="BN274">
            <v>675092.853</v>
          </cell>
          <cell r="BO274">
            <v>0</v>
          </cell>
          <cell r="BP274">
            <v>164161.67199999999</v>
          </cell>
          <cell r="BQ274">
            <v>0</v>
          </cell>
          <cell r="BR274">
            <v>101246.448</v>
          </cell>
          <cell r="BS274">
            <v>0</v>
          </cell>
          <cell r="BT274">
            <v>317153.72450000001</v>
          </cell>
          <cell r="BU274">
            <v>0</v>
          </cell>
          <cell r="BV274">
            <v>276972.50799999997</v>
          </cell>
          <cell r="BW274">
            <v>0</v>
          </cell>
          <cell r="BX274">
            <v>276972.50799999997</v>
          </cell>
          <cell r="BY274">
            <v>0</v>
          </cell>
          <cell r="BZ274">
            <v>69788.83600000001</v>
          </cell>
          <cell r="CA274">
            <v>0</v>
          </cell>
          <cell r="CB274">
            <v>69788.83600000001</v>
          </cell>
          <cell r="CC274">
            <v>0</v>
          </cell>
          <cell r="CD274">
            <v>101246.448</v>
          </cell>
          <cell r="CE274">
            <v>0</v>
          </cell>
          <cell r="CF274">
            <v>132704.06000000003</v>
          </cell>
          <cell r="CG274">
            <v>0</v>
          </cell>
          <cell r="CH274">
            <v>992757.03099999996</v>
          </cell>
          <cell r="CI274">
            <v>0</v>
          </cell>
          <cell r="CJ274">
            <v>651088.97100000002</v>
          </cell>
          <cell r="CK274">
            <v>0</v>
          </cell>
          <cell r="CL274">
            <v>1326497.6212999998</v>
          </cell>
          <cell r="CM274">
            <v>0</v>
          </cell>
          <cell r="CN274">
            <v>1163095.6655000001</v>
          </cell>
          <cell r="CO274">
            <v>0</v>
          </cell>
          <cell r="CP274">
            <v>748232.92599999998</v>
          </cell>
          <cell r="HF274">
            <v>748232.92599999998</v>
          </cell>
        </row>
        <row r="275">
          <cell r="A275" t="str">
            <v>No.</v>
          </cell>
          <cell r="B275" t="str">
            <v>Item Pekerjaan</v>
          </cell>
          <cell r="C275" t="str">
            <v>Satuan</v>
          </cell>
          <cell r="D275" t="str">
            <v>Harga Satuan</v>
          </cell>
          <cell r="E275" t="str">
            <v>P1</v>
          </cell>
          <cell r="F275" t="str">
            <v>P2</v>
          </cell>
          <cell r="G275" t="str">
            <v>P2</v>
          </cell>
          <cell r="H275" t="str">
            <v>J1</v>
          </cell>
          <cell r="I275" t="str">
            <v>P3</v>
          </cell>
          <cell r="J275" t="str">
            <v>J2</v>
          </cell>
          <cell r="K275" t="str">
            <v>J1</v>
          </cell>
          <cell r="L275" t="str">
            <v>J4</v>
          </cell>
          <cell r="M275" t="str">
            <v>J1'</v>
          </cell>
          <cell r="N275" t="str">
            <v>R1</v>
          </cell>
          <cell r="O275" t="str">
            <v>J2</v>
          </cell>
          <cell r="P275" t="str">
            <v>R3</v>
          </cell>
          <cell r="Q275" t="str">
            <v>J3</v>
          </cell>
          <cell r="R275">
            <v>0</v>
          </cell>
          <cell r="S275" t="str">
            <v>J4</v>
          </cell>
          <cell r="T275">
            <v>0</v>
          </cell>
          <cell r="U275" t="str">
            <v>J4'</v>
          </cell>
          <cell r="V275">
            <v>0</v>
          </cell>
          <cell r="W275" t="str">
            <v>R1</v>
          </cell>
          <cell r="X275">
            <v>0</v>
          </cell>
          <cell r="Y275" t="str">
            <v>R2</v>
          </cell>
          <cell r="Z275">
            <v>0</v>
          </cell>
          <cell r="AA275" t="str">
            <v>R3</v>
          </cell>
        </row>
        <row r="276">
          <cell r="D276" t="str">
            <v>Rp.</v>
          </cell>
          <cell r="E276" t="str">
            <v>Vol.</v>
          </cell>
          <cell r="F276" t="str">
            <v>Jumlah Harga</v>
          </cell>
          <cell r="G276" t="str">
            <v>Vol.</v>
          </cell>
          <cell r="H276" t="str">
            <v>Jumlah Harga</v>
          </cell>
          <cell r="I276" t="str">
            <v>Vol.</v>
          </cell>
          <cell r="J276" t="str">
            <v>Jumlah Harga</v>
          </cell>
          <cell r="K276" t="str">
            <v>Vol.</v>
          </cell>
          <cell r="L276" t="str">
            <v>Jumlah Harga</v>
          </cell>
          <cell r="M276" t="str">
            <v>Vol.</v>
          </cell>
          <cell r="N276" t="str">
            <v>Jumlah Harga</v>
          </cell>
          <cell r="O276" t="str">
            <v>Vol.</v>
          </cell>
          <cell r="P276" t="str">
            <v>Jumlah Harga</v>
          </cell>
          <cell r="Q276" t="str">
            <v>Vol.</v>
          </cell>
          <cell r="R276" t="str">
            <v>Jumlah Harga</v>
          </cell>
          <cell r="S276" t="str">
            <v>Vol.</v>
          </cell>
          <cell r="T276" t="str">
            <v>Jumlah Harga</v>
          </cell>
          <cell r="U276" t="str">
            <v>Vol.</v>
          </cell>
          <cell r="V276" t="str">
            <v>Jumlah Harga</v>
          </cell>
          <cell r="W276" t="str">
            <v>Vol.</v>
          </cell>
          <cell r="X276" t="str">
            <v>Jumlah Harga</v>
          </cell>
          <cell r="Y276" t="str">
            <v>Vol.</v>
          </cell>
          <cell r="Z276" t="str">
            <v>Jumlah Harga</v>
          </cell>
          <cell r="AA276" t="str">
            <v>Vol.</v>
          </cell>
          <cell r="AB276" t="str">
            <v>Jumlah Harga</v>
          </cell>
        </row>
        <row r="277">
          <cell r="A277" t="str">
            <v>V.</v>
          </cell>
          <cell r="B277" t="str">
            <v>UNIT BANGUNAN KANTOR PUSAT</v>
          </cell>
          <cell r="D277" t="str">
            <v>Rp.</v>
          </cell>
          <cell r="E277" t="str">
            <v>Vol.</v>
          </cell>
          <cell r="F277" t="str">
            <v>Jumlah Harga</v>
          </cell>
          <cell r="G277" t="str">
            <v>Vol.</v>
          </cell>
          <cell r="H277" t="str">
            <v>Jumlah Harga</v>
          </cell>
          <cell r="I277" t="str">
            <v>Vol.</v>
          </cell>
          <cell r="J277" t="str">
            <v>Jumlah Harga</v>
          </cell>
          <cell r="K277" t="str">
            <v>Vol.</v>
          </cell>
          <cell r="L277" t="str">
            <v>Jumlah Harga</v>
          </cell>
          <cell r="M277" t="str">
            <v>Vol.</v>
          </cell>
          <cell r="N277" t="str">
            <v>Jumlah Harga</v>
          </cell>
          <cell r="O277" t="str">
            <v>Vol.</v>
          </cell>
          <cell r="P277" t="str">
            <v>Jumlah Harga</v>
          </cell>
          <cell r="Q277" t="str">
            <v>Vol.</v>
          </cell>
          <cell r="R277" t="str">
            <v>Jumlah Harga</v>
          </cell>
          <cell r="S277" t="str">
            <v>Vol.</v>
          </cell>
          <cell r="T277" t="str">
            <v>Jumlah Harga</v>
          </cell>
          <cell r="U277" t="str">
            <v>Vol.</v>
          </cell>
          <cell r="V277" t="str">
            <v>Jumlah Harga</v>
          </cell>
          <cell r="W277" t="str">
            <v>Vol.</v>
          </cell>
          <cell r="X277" t="str">
            <v>Jumlah Harga</v>
          </cell>
          <cell r="Y277" t="str">
            <v>Vol.</v>
          </cell>
          <cell r="Z277" t="str">
            <v>Jumlah Harga</v>
          </cell>
          <cell r="AA277" t="str">
            <v>Vol.</v>
          </cell>
          <cell r="AB277" t="str">
            <v>Jumlah Harga</v>
          </cell>
        </row>
        <row r="278">
          <cell r="A278" t="str">
            <v>V.</v>
          </cell>
          <cell r="B278" t="str">
            <v>UNIT BANGUNAN KANTOR PUSAT</v>
          </cell>
        </row>
        <row r="279">
          <cell r="A279">
            <v>1</v>
          </cell>
          <cell r="B279" t="str">
            <v>Kayu 6/12</v>
          </cell>
          <cell r="C279" t="str">
            <v>M3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3.6144000000000003E-2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A280">
            <v>2</v>
          </cell>
          <cell r="B280" t="str">
            <v>Kayu Slimar 3/10</v>
          </cell>
          <cell r="C280" t="str">
            <v>M3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1.4159999999999999E-2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A281">
            <v>3</v>
          </cell>
          <cell r="B281" t="str">
            <v>Kayu Slimar 3/15</v>
          </cell>
          <cell r="C281" t="str">
            <v>M3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2.6999999999999997E-3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A282">
            <v>4</v>
          </cell>
          <cell r="B282" t="str">
            <v>Kayu Slimar 3/20</v>
          </cell>
          <cell r="C282" t="str">
            <v>M3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3.5999999999999999E-3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A283">
            <v>5</v>
          </cell>
          <cell r="B283" t="str">
            <v>Kayu 2/10</v>
          </cell>
          <cell r="C283" t="str">
            <v>M3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5.4000000000000012E-3</v>
          </cell>
          <cell r="J283">
            <v>0</v>
          </cell>
          <cell r="K283">
            <v>12.399999999999999</v>
          </cell>
          <cell r="L283">
            <v>0</v>
          </cell>
          <cell r="M283">
            <v>12.399999999999999</v>
          </cell>
          <cell r="N283">
            <v>0</v>
          </cell>
          <cell r="O283">
            <v>6.4</v>
          </cell>
          <cell r="P283">
            <v>0</v>
          </cell>
          <cell r="Q283">
            <v>93.25</v>
          </cell>
          <cell r="R283">
            <v>0</v>
          </cell>
          <cell r="S283">
            <v>13.814999999999998</v>
          </cell>
          <cell r="T283">
            <v>0</v>
          </cell>
          <cell r="U283">
            <v>13.814999999999998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A284">
            <v>6</v>
          </cell>
          <cell r="B284" t="str">
            <v>Panil t = 3 cm</v>
          </cell>
          <cell r="C284" t="str">
            <v>M2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0.49500000000000005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A285">
            <v>1</v>
          </cell>
          <cell r="B285" t="str">
            <v>Kusen Aluminium 5/10</v>
          </cell>
          <cell r="C285" t="str">
            <v>M'</v>
          </cell>
          <cell r="D285">
            <v>124948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5</v>
          </cell>
          <cell r="J285">
            <v>624740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A286">
            <v>2</v>
          </cell>
          <cell r="B286" t="str">
            <v xml:space="preserve">Rangka Daun Jendela Alumunium </v>
          </cell>
          <cell r="C286" t="str">
            <v>M'</v>
          </cell>
          <cell r="D286">
            <v>124948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A287">
            <v>3</v>
          </cell>
          <cell r="B287" t="str">
            <v>Rangka Tiang Sirip Alumunium 1/1 Putih</v>
          </cell>
          <cell r="C287" t="str">
            <v>M'</v>
          </cell>
          <cell r="D287">
            <v>62474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2.8499999999999996</v>
          </cell>
          <cell r="L287">
            <v>178050.89999999997</v>
          </cell>
          <cell r="M287">
            <v>2.8499999999999996</v>
          </cell>
          <cell r="N287">
            <v>178050.89999999997</v>
          </cell>
          <cell r="O287">
            <v>0</v>
          </cell>
          <cell r="P287">
            <v>0</v>
          </cell>
          <cell r="Q287">
            <v>14.100000000000003</v>
          </cell>
          <cell r="R287">
            <v>880883.40000000026</v>
          </cell>
          <cell r="S287">
            <v>2.12</v>
          </cell>
          <cell r="T287">
            <v>132444.88</v>
          </cell>
          <cell r="U287">
            <v>2.12</v>
          </cell>
          <cell r="V287">
            <v>132444.88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A288">
            <v>4</v>
          </cell>
          <cell r="B288" t="str">
            <v>Pasang Shading Sirip Alumunium 0.2/10 +Rangka</v>
          </cell>
          <cell r="C288" t="str">
            <v>M2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0.50749999999999995</v>
          </cell>
          <cell r="L288">
            <v>0</v>
          </cell>
          <cell r="M288">
            <v>0.50749999999999995</v>
          </cell>
          <cell r="N288">
            <v>0</v>
          </cell>
          <cell r="O288">
            <v>0</v>
          </cell>
          <cell r="P288">
            <v>0</v>
          </cell>
          <cell r="Q288">
            <v>1.4649999999999999</v>
          </cell>
          <cell r="R288">
            <v>0</v>
          </cell>
          <cell r="S288">
            <v>0.252</v>
          </cell>
          <cell r="T288">
            <v>0</v>
          </cell>
          <cell r="U288">
            <v>0.252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A289">
            <v>5</v>
          </cell>
          <cell r="B289" t="str">
            <v>Daun Pintu Panil Kamper</v>
          </cell>
          <cell r="C289" t="str">
            <v>bh</v>
          </cell>
          <cell r="D289">
            <v>550000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1.2</v>
          </cell>
          <cell r="J289">
            <v>660000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A290">
            <v>6</v>
          </cell>
          <cell r="B290" t="str">
            <v>Plat besi t = 2 mm</v>
          </cell>
          <cell r="C290" t="str">
            <v>Kg</v>
          </cell>
          <cell r="D290">
            <v>0</v>
          </cell>
          <cell r="E290">
            <v>0</v>
          </cell>
          <cell r="F290">
            <v>0</v>
          </cell>
          <cell r="G290">
            <v>57.085200000000007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A291">
            <v>7</v>
          </cell>
          <cell r="B291" t="str">
            <v>C 40.40.2  (pesan khusus)</v>
          </cell>
          <cell r="C291" t="str">
            <v>Kg</v>
          </cell>
          <cell r="D291">
            <v>14122.3</v>
          </cell>
          <cell r="E291">
            <v>0</v>
          </cell>
          <cell r="F291">
            <v>0</v>
          </cell>
          <cell r="G291">
            <v>42.56</v>
          </cell>
          <cell r="H291">
            <v>601045.08799999999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A292">
            <v>8</v>
          </cell>
          <cell r="B292" t="str">
            <v>Handle besi dia 16 mm</v>
          </cell>
          <cell r="C292" t="str">
            <v>Set</v>
          </cell>
          <cell r="D292">
            <v>129652.5</v>
          </cell>
          <cell r="E292">
            <v>0</v>
          </cell>
          <cell r="F292">
            <v>0</v>
          </cell>
          <cell r="G292">
            <v>1</v>
          </cell>
          <cell r="H292">
            <v>129652.5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>
            <v>9</v>
          </cell>
          <cell r="B293" t="str">
            <v>Hendle pintu Stainless</v>
          </cell>
          <cell r="C293" t="str">
            <v>Set</v>
          </cell>
          <cell r="D293">
            <v>261652.5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>
            <v>10</v>
          </cell>
          <cell r="B294" t="str">
            <v>Kunci Pintu Handle stainleess (dorma)</v>
          </cell>
          <cell r="C294" t="str">
            <v>Set</v>
          </cell>
          <cell r="D294">
            <v>650000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>
            <v>11</v>
          </cell>
          <cell r="B295" t="str">
            <v>Kunci tanam Antik</v>
          </cell>
          <cell r="C295" t="str">
            <v>Set</v>
          </cell>
          <cell r="D295">
            <v>265000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>
            <v>12</v>
          </cell>
          <cell r="B296" t="str">
            <v>Kunci tanam biasa</v>
          </cell>
          <cell r="C296" t="str">
            <v>Set</v>
          </cell>
          <cell r="D296">
            <v>168565</v>
          </cell>
          <cell r="E296">
            <v>0</v>
          </cell>
          <cell r="F296">
            <v>0</v>
          </cell>
          <cell r="G296">
            <v>1</v>
          </cell>
          <cell r="H296">
            <v>168565</v>
          </cell>
          <cell r="I296">
            <v>1</v>
          </cell>
          <cell r="J296">
            <v>168565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>
            <v>13</v>
          </cell>
          <cell r="B297" t="str">
            <v>Kunci Silinder</v>
          </cell>
          <cell r="C297" t="str">
            <v>Set</v>
          </cell>
          <cell r="D297">
            <v>217900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>
            <v>14</v>
          </cell>
          <cell r="B298" t="str">
            <v>Kunci Selot</v>
          </cell>
          <cell r="C298" t="str">
            <v>Set</v>
          </cell>
          <cell r="D298">
            <v>48300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>
            <v>15</v>
          </cell>
          <cell r="B299" t="str">
            <v>Engsel jendela</v>
          </cell>
          <cell r="C299" t="str">
            <v>Bh</v>
          </cell>
          <cell r="D299">
            <v>16600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16</v>
          </cell>
          <cell r="B300" t="str">
            <v>Engsel pintu</v>
          </cell>
          <cell r="C300" t="str">
            <v>Bh</v>
          </cell>
          <cell r="D300">
            <v>44395.75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3</v>
          </cell>
          <cell r="J300">
            <v>133187.25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>
            <v>17</v>
          </cell>
          <cell r="B301" t="str">
            <v>Engsel Pintu dari pipa besi dia 2 cm</v>
          </cell>
          <cell r="C301" t="str">
            <v>Bh</v>
          </cell>
          <cell r="D301">
            <v>66593.625</v>
          </cell>
          <cell r="E301">
            <v>0</v>
          </cell>
          <cell r="F301">
            <v>0</v>
          </cell>
          <cell r="G301">
            <v>2</v>
          </cell>
          <cell r="H301">
            <v>133187.25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>
            <v>18</v>
          </cell>
          <cell r="B302" t="str">
            <v>Kait/hak angin</v>
          </cell>
          <cell r="C302" t="str">
            <v>Set</v>
          </cell>
          <cell r="D302">
            <v>27000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>
            <v>19</v>
          </cell>
          <cell r="B303" t="str">
            <v>Grendel pintu kuningan</v>
          </cell>
          <cell r="C303" t="str">
            <v>Bh</v>
          </cell>
          <cell r="D303">
            <v>125000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>
            <v>20</v>
          </cell>
          <cell r="B304" t="str">
            <v xml:space="preserve">Grendel jendela </v>
          </cell>
          <cell r="C304" t="str">
            <v>Bh</v>
          </cell>
          <cell r="D304">
            <v>8100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1</v>
          </cell>
          <cell r="P304">
            <v>8100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>
            <v>21</v>
          </cell>
          <cell r="B305" t="str">
            <v>Grendel pintu</v>
          </cell>
          <cell r="C305" t="str">
            <v>Bh</v>
          </cell>
          <cell r="D305">
            <v>14200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>
            <v>22</v>
          </cell>
          <cell r="B306" t="str">
            <v>Stripting Knip</v>
          </cell>
          <cell r="C306" t="str">
            <v>Set</v>
          </cell>
          <cell r="D306">
            <v>13700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>
            <v>23</v>
          </cell>
          <cell r="B307" t="str">
            <v>Door Closer</v>
          </cell>
          <cell r="C307" t="str">
            <v>Set</v>
          </cell>
          <cell r="D307">
            <v>260800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>
            <v>24</v>
          </cell>
          <cell r="B308" t="str">
            <v>Door Holder</v>
          </cell>
          <cell r="C308" t="str">
            <v>Set</v>
          </cell>
          <cell r="D308">
            <v>500000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>
            <v>25</v>
          </cell>
          <cell r="B309" t="str">
            <v>Door Stop</v>
          </cell>
          <cell r="C309" t="str">
            <v>Set</v>
          </cell>
          <cell r="D309">
            <v>32100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>
            <v>26</v>
          </cell>
          <cell r="B310" t="str">
            <v>Kaca bening 5 mm</v>
          </cell>
          <cell r="C310" t="str">
            <v>M2</v>
          </cell>
          <cell r="D310">
            <v>66700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>
            <v>27</v>
          </cell>
          <cell r="B311" t="str">
            <v>Kaca bening 10 mm</v>
          </cell>
          <cell r="C311" t="str">
            <v>M2</v>
          </cell>
          <cell r="D311">
            <v>280895.75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1.1875</v>
          </cell>
          <cell r="L311">
            <v>333563.703125</v>
          </cell>
          <cell r="M311">
            <v>1.1875</v>
          </cell>
          <cell r="N311">
            <v>333563.703125</v>
          </cell>
          <cell r="O311">
            <v>0.64749999999999996</v>
          </cell>
          <cell r="P311">
            <v>181879.99812499998</v>
          </cell>
          <cell r="Q311">
            <v>4.5719999999999992</v>
          </cell>
          <cell r="R311">
            <v>1284255.3689999997</v>
          </cell>
          <cell r="S311">
            <v>1.3035499999999998</v>
          </cell>
          <cell r="T311">
            <v>366161.65491249994</v>
          </cell>
          <cell r="U311">
            <v>1.3035499999999998</v>
          </cell>
          <cell r="V311">
            <v>366161.65491249994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>
            <v>28</v>
          </cell>
          <cell r="B312" t="str">
            <v>Kaca Bening 12 mm</v>
          </cell>
          <cell r="C312" t="str">
            <v>M2</v>
          </cell>
          <cell r="D312">
            <v>403787.64062499994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>
            <v>29</v>
          </cell>
          <cell r="B313" t="str">
            <v>Besi hollow 4/4</v>
          </cell>
          <cell r="C313" t="str">
            <v>M'</v>
          </cell>
          <cell r="D313">
            <v>48625.000000000051</v>
          </cell>
          <cell r="E313">
            <v>0</v>
          </cell>
          <cell r="F313">
            <v>0</v>
          </cell>
          <cell r="G313">
            <v>5.09</v>
          </cell>
          <cell r="H313">
            <v>247501.25000000026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>
            <v>30</v>
          </cell>
          <cell r="B314" t="str">
            <v>Besi hollow 6/6</v>
          </cell>
          <cell r="C314" t="str">
            <v>M'</v>
          </cell>
          <cell r="D314">
            <v>74462.500000000058</v>
          </cell>
          <cell r="E314">
            <v>1.413793103448276</v>
          </cell>
          <cell r="F314">
            <v>105274.56896551733</v>
          </cell>
          <cell r="G314">
            <v>5.09</v>
          </cell>
          <cell r="H314">
            <v>379014.12500000029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>
            <v>31</v>
          </cell>
          <cell r="B315" t="str">
            <v>Besi hollow 2.5/5</v>
          </cell>
          <cell r="C315" t="str">
            <v>Kg</v>
          </cell>
          <cell r="D315">
            <v>74462.500000000058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>
            <v>32</v>
          </cell>
          <cell r="B316" t="str">
            <v>Besi hollow 5/5</v>
          </cell>
          <cell r="C316" t="str">
            <v>Kg</v>
          </cell>
          <cell r="D316">
            <v>74462.500000000058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>
            <v>33</v>
          </cell>
          <cell r="B317" t="str">
            <v>Besi hollow 2/2</v>
          </cell>
          <cell r="C317" t="str">
            <v>Kg</v>
          </cell>
          <cell r="D317">
            <v>74462.500000000058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>
            <v>34</v>
          </cell>
          <cell r="B318" t="str">
            <v>Besi hollow 2/4</v>
          </cell>
          <cell r="C318" t="str">
            <v>Kg</v>
          </cell>
          <cell r="D318">
            <v>74462.500000000058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>
            <v>35</v>
          </cell>
          <cell r="B319" t="str">
            <v>Kaca Tempered 12 mm</v>
          </cell>
          <cell r="C319" t="str">
            <v>M2</v>
          </cell>
          <cell r="D319">
            <v>528395.75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>
            <v>36</v>
          </cell>
          <cell r="B320" t="str">
            <v>Glass Block</v>
          </cell>
          <cell r="C320" t="str">
            <v>Bh</v>
          </cell>
          <cell r="D320">
            <v>45000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>
            <v>37</v>
          </cell>
          <cell r="B321" t="str">
            <v>Kaca Es</v>
          </cell>
          <cell r="C321" t="str">
            <v>M2</v>
          </cell>
          <cell r="D321">
            <v>66700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>
            <v>38</v>
          </cell>
          <cell r="B322" t="str">
            <v>Krepyak Kaca Nako + Kerangka</v>
          </cell>
          <cell r="C322" t="str">
            <v>M2</v>
          </cell>
          <cell r="D322">
            <v>81300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>
            <v>39</v>
          </cell>
          <cell r="B323" t="str">
            <v>Sticker Efek Kaca Es</v>
          </cell>
          <cell r="C323" t="str">
            <v>M2</v>
          </cell>
          <cell r="D323">
            <v>150000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>
            <v>40</v>
          </cell>
          <cell r="B324" t="str">
            <v>Rel Pintu Dorong</v>
          </cell>
          <cell r="C324" t="str">
            <v>M'</v>
          </cell>
          <cell r="D324">
            <v>275000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4</v>
          </cell>
          <cell r="L324">
            <v>1100000</v>
          </cell>
          <cell r="M324">
            <v>4</v>
          </cell>
          <cell r="N324">
            <v>1100000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>
            <v>41</v>
          </cell>
          <cell r="B325" t="str">
            <v>Rolling Door</v>
          </cell>
          <cell r="C325" t="str">
            <v>M2</v>
          </cell>
          <cell r="D325">
            <v>358100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>
            <v>42</v>
          </cell>
          <cell r="B326" t="str">
            <v>Roster</v>
          </cell>
          <cell r="C326" t="str">
            <v>M2</v>
          </cell>
          <cell r="D326">
            <v>133850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0.2</v>
          </cell>
          <cell r="X326">
            <v>26770</v>
          </cell>
          <cell r="Y326">
            <v>5.15</v>
          </cell>
          <cell r="Z326">
            <v>689327.5</v>
          </cell>
          <cell r="AA326">
            <v>0.8</v>
          </cell>
          <cell r="AB326">
            <v>107080</v>
          </cell>
        </row>
        <row r="327">
          <cell r="A327">
            <v>43</v>
          </cell>
          <cell r="B327" t="str">
            <v>Gipsum Board</v>
          </cell>
          <cell r="C327" t="str">
            <v>M2</v>
          </cell>
          <cell r="D327">
            <v>29000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>
            <v>44</v>
          </cell>
          <cell r="B328" t="str">
            <v>List Gipsum</v>
          </cell>
          <cell r="C328" t="str">
            <v>M'</v>
          </cell>
          <cell r="D328">
            <v>17300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>
            <v>45</v>
          </cell>
          <cell r="B329" t="str">
            <v>Sealent</v>
          </cell>
          <cell r="C329" t="str">
            <v>M'</v>
          </cell>
          <cell r="D329">
            <v>8400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12.5</v>
          </cell>
          <cell r="L329">
            <v>105000</v>
          </cell>
          <cell r="M329">
            <v>12.5</v>
          </cell>
          <cell r="N329">
            <v>105000</v>
          </cell>
          <cell r="O329">
            <v>9.1999999999999993</v>
          </cell>
          <cell r="P329">
            <v>77280</v>
          </cell>
          <cell r="Q329">
            <v>69.260000000000005</v>
          </cell>
          <cell r="R329">
            <v>581784</v>
          </cell>
          <cell r="S329">
            <v>19.54</v>
          </cell>
          <cell r="T329">
            <v>164136</v>
          </cell>
          <cell r="U329">
            <v>19.54</v>
          </cell>
          <cell r="V329">
            <v>164136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>
            <v>46</v>
          </cell>
          <cell r="B330" t="str">
            <v>Benangan Kusen</v>
          </cell>
          <cell r="C330" t="str">
            <v>M'</v>
          </cell>
          <cell r="D330">
            <v>4296.0074999999997</v>
          </cell>
          <cell r="E330">
            <v>0</v>
          </cell>
          <cell r="F330">
            <v>0</v>
          </cell>
          <cell r="G330">
            <v>5.5990000000000002</v>
          </cell>
          <cell r="H330">
            <v>24053.345992499999</v>
          </cell>
          <cell r="I330">
            <v>5.7839999999999998</v>
          </cell>
          <cell r="J330">
            <v>24848.107379999998</v>
          </cell>
          <cell r="K330">
            <v>14.399999999999999</v>
          </cell>
          <cell r="L330">
            <v>61862.507999999987</v>
          </cell>
          <cell r="M330">
            <v>14.399999999999999</v>
          </cell>
          <cell r="N330">
            <v>61862.507999999987</v>
          </cell>
          <cell r="O330">
            <v>8</v>
          </cell>
          <cell r="P330">
            <v>34368.06</v>
          </cell>
          <cell r="Q330">
            <v>23</v>
          </cell>
          <cell r="R330">
            <v>98808.172499999986</v>
          </cell>
          <cell r="S330">
            <v>14.32</v>
          </cell>
          <cell r="T330">
            <v>61518.827399999995</v>
          </cell>
          <cell r="U330">
            <v>14.32</v>
          </cell>
          <cell r="V330">
            <v>61518.827399999995</v>
          </cell>
          <cell r="W330">
            <v>0.8</v>
          </cell>
          <cell r="X330">
            <v>3436.806</v>
          </cell>
          <cell r="Y330">
            <v>55.800000000000004</v>
          </cell>
          <cell r="Z330">
            <v>239717.21849999999</v>
          </cell>
          <cell r="AA330">
            <v>69.2</v>
          </cell>
          <cell r="AB330">
            <v>297283.71899999998</v>
          </cell>
        </row>
        <row r="331">
          <cell r="A331">
            <v>47</v>
          </cell>
          <cell r="B331" t="str">
            <v xml:space="preserve">Cat Kayu </v>
          </cell>
          <cell r="C331" t="str">
            <v>M2</v>
          </cell>
          <cell r="D331">
            <v>19370.5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4.0991999999999997</v>
          </cell>
          <cell r="J331">
            <v>79403.553599999999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>
            <v>48</v>
          </cell>
          <cell r="B332" t="str">
            <v>Cat Besi</v>
          </cell>
          <cell r="C332" t="str">
            <v>M2</v>
          </cell>
          <cell r="D332">
            <v>13698</v>
          </cell>
          <cell r="E332">
            <v>0</v>
          </cell>
          <cell r="F332">
            <v>0</v>
          </cell>
          <cell r="G332">
            <v>5.6445590696960588</v>
          </cell>
          <cell r="H332">
            <v>77319.170136696615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>
            <v>49</v>
          </cell>
          <cell r="B333" t="str">
            <v>Cat Dinding</v>
          </cell>
          <cell r="C333" t="str">
            <v>M2</v>
          </cell>
          <cell r="D333">
            <v>9900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0.4</v>
          </cell>
          <cell r="X333">
            <v>3960</v>
          </cell>
          <cell r="Y333">
            <v>10.3</v>
          </cell>
          <cell r="Z333">
            <v>101970</v>
          </cell>
          <cell r="AA333">
            <v>13.025</v>
          </cell>
          <cell r="AB333">
            <v>128947.5</v>
          </cell>
        </row>
        <row r="334">
          <cell r="A334">
            <v>50</v>
          </cell>
          <cell r="B334" t="str">
            <v>Plesteran Camprot</v>
          </cell>
          <cell r="C334" t="str">
            <v>M2</v>
          </cell>
          <cell r="D334">
            <v>14600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1.6</v>
          </cell>
          <cell r="Z334">
            <v>23360</v>
          </cell>
          <cell r="AA334">
            <v>0.8</v>
          </cell>
          <cell r="AB334">
            <v>11680</v>
          </cell>
        </row>
        <row r="335"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1.6</v>
          </cell>
          <cell r="Z335">
            <v>23360</v>
          </cell>
          <cell r="AA335">
            <v>0.8</v>
          </cell>
          <cell r="AB335">
            <v>11680</v>
          </cell>
        </row>
        <row r="336">
          <cell r="B336" t="str">
            <v>Jumlah Harga</v>
          </cell>
          <cell r="C336">
            <v>105274.56896551733</v>
          </cell>
          <cell r="D336">
            <v>1760337.7291291971</v>
          </cell>
          <cell r="E336">
            <v>1690743.9109799999</v>
          </cell>
          <cell r="F336">
            <v>105274.56896551733</v>
          </cell>
          <cell r="G336">
            <v>1778477.1111249998</v>
          </cell>
          <cell r="H336">
            <v>1760337.7291291971</v>
          </cell>
          <cell r="I336">
            <v>2845730.9414999997</v>
          </cell>
          <cell r="J336">
            <v>1690743.9109799999</v>
          </cell>
          <cell r="K336">
            <v>724261.3623124999</v>
          </cell>
          <cell r="L336">
            <v>1778477.1111249998</v>
          </cell>
          <cell r="M336">
            <v>1054374.7185</v>
          </cell>
          <cell r="N336">
            <v>1778477.1111249998</v>
          </cell>
          <cell r="O336">
            <v>0</v>
          </cell>
          <cell r="P336">
            <v>301628.05812499998</v>
          </cell>
          <cell r="Q336">
            <v>0</v>
          </cell>
          <cell r="R336">
            <v>2845730.9414999997</v>
          </cell>
          <cell r="S336">
            <v>0</v>
          </cell>
          <cell r="T336">
            <v>724261.3623124999</v>
          </cell>
          <cell r="U336">
            <v>0</v>
          </cell>
          <cell r="V336">
            <v>724261.3623124999</v>
          </cell>
          <cell r="W336">
            <v>0</v>
          </cell>
          <cell r="X336">
            <v>34166.805999999997</v>
          </cell>
          <cell r="Y336">
            <v>0</v>
          </cell>
          <cell r="Z336">
            <v>1054374.7185</v>
          </cell>
          <cell r="AA336">
            <v>0</v>
          </cell>
          <cell r="AB336">
            <v>544991.21900000004</v>
          </cell>
        </row>
        <row r="338">
          <cell r="Z338">
            <v>1054374.7185</v>
          </cell>
        </row>
        <row r="339">
          <cell r="AB339">
            <v>544991.21900000004</v>
          </cell>
        </row>
        <row r="340">
          <cell r="A340" t="str">
            <v>No.</v>
          </cell>
          <cell r="B340" t="str">
            <v>Item Pekerjaan</v>
          </cell>
          <cell r="C340" t="str">
            <v>Satuan</v>
          </cell>
          <cell r="D340" t="str">
            <v>Harga Satuan</v>
          </cell>
          <cell r="E340" t="str">
            <v>P1A</v>
          </cell>
          <cell r="F340" t="str">
            <v>P1B</v>
          </cell>
          <cell r="G340" t="str">
            <v>P1B</v>
          </cell>
          <cell r="H340" t="str">
            <v>P3A</v>
          </cell>
          <cell r="I340" t="str">
            <v>P2</v>
          </cell>
          <cell r="J340" t="str">
            <v>P4A</v>
          </cell>
          <cell r="K340" t="str">
            <v>P3A</v>
          </cell>
          <cell r="L340" t="str">
            <v>J2A</v>
          </cell>
          <cell r="M340" t="str">
            <v>P3B</v>
          </cell>
          <cell r="N340" t="str">
            <v>J3</v>
          </cell>
          <cell r="O340" t="str">
            <v>P4A</v>
          </cell>
          <cell r="P340" t="str">
            <v>J5 atau J8</v>
          </cell>
          <cell r="Q340" t="str">
            <v>P4B</v>
          </cell>
          <cell r="R340" t="str">
            <v>BV2</v>
          </cell>
          <cell r="S340" t="str">
            <v>J2A</v>
          </cell>
          <cell r="T340">
            <v>0</v>
          </cell>
          <cell r="U340" t="str">
            <v>J2B</v>
          </cell>
          <cell r="V340">
            <v>0</v>
          </cell>
          <cell r="W340" t="str">
            <v>J3</v>
          </cell>
          <cell r="X340">
            <v>0</v>
          </cell>
          <cell r="Y340" t="str">
            <v>J4</v>
          </cell>
          <cell r="Z340">
            <v>0</v>
          </cell>
          <cell r="AA340" t="str">
            <v>J5 atau J8</v>
          </cell>
          <cell r="AB340">
            <v>0</v>
          </cell>
          <cell r="AC340" t="str">
            <v>BV1</v>
          </cell>
          <cell r="AD340">
            <v>0</v>
          </cell>
          <cell r="AE340" t="str">
            <v>BV2</v>
          </cell>
        </row>
        <row r="341">
          <cell r="D341" t="str">
            <v>Rp.</v>
          </cell>
          <cell r="E341" t="str">
            <v>Vol.</v>
          </cell>
          <cell r="F341" t="str">
            <v>Jumlah Harga</v>
          </cell>
          <cell r="G341" t="str">
            <v>Vol.</v>
          </cell>
          <cell r="H341" t="str">
            <v>Jumlah Harga</v>
          </cell>
          <cell r="I341" t="str">
            <v>Vol.</v>
          </cell>
          <cell r="J341" t="str">
            <v>Jumlah Harga</v>
          </cell>
          <cell r="K341" t="str">
            <v>Vol.</v>
          </cell>
          <cell r="L341" t="str">
            <v>Jumlah Harga</v>
          </cell>
          <cell r="M341" t="str">
            <v>Vol.</v>
          </cell>
          <cell r="N341" t="str">
            <v>Jumlah Harga</v>
          </cell>
          <cell r="O341" t="str">
            <v>Vol.</v>
          </cell>
          <cell r="P341" t="str">
            <v>Jumlah Harga</v>
          </cell>
          <cell r="Q341" t="str">
            <v>Vol.</v>
          </cell>
          <cell r="R341" t="str">
            <v>Jumlah Harga</v>
          </cell>
          <cell r="S341" t="str">
            <v>Vol.</v>
          </cell>
          <cell r="T341" t="str">
            <v>Jumlah Harga</v>
          </cell>
          <cell r="U341" t="str">
            <v>Vol.</v>
          </cell>
          <cell r="V341" t="str">
            <v>Jumlah Harga</v>
          </cell>
          <cell r="W341" t="str">
            <v>Vol.</v>
          </cell>
          <cell r="X341" t="str">
            <v>Jumlah Harga</v>
          </cell>
          <cell r="Y341" t="str">
            <v>Vol.</v>
          </cell>
          <cell r="Z341" t="str">
            <v>Jumlah Harga</v>
          </cell>
          <cell r="AA341" t="str">
            <v>Vol.</v>
          </cell>
          <cell r="AB341" t="str">
            <v>Jumlah Harga</v>
          </cell>
          <cell r="AC341" t="str">
            <v>Vol.</v>
          </cell>
          <cell r="AD341" t="str">
            <v>Jumlah Harga</v>
          </cell>
          <cell r="AE341" t="str">
            <v>Vol.</v>
          </cell>
          <cell r="AF341" t="str">
            <v>Jumlah Harga</v>
          </cell>
        </row>
        <row r="342">
          <cell r="A342" t="str">
            <v>VI.</v>
          </cell>
          <cell r="B342" t="str">
            <v>UNIT BANGUNAN ASRAMA</v>
          </cell>
          <cell r="D342" t="str">
            <v>Rp.</v>
          </cell>
          <cell r="E342" t="str">
            <v>Vol.</v>
          </cell>
          <cell r="F342" t="str">
            <v>Jumlah Harga</v>
          </cell>
          <cell r="G342" t="str">
            <v>Vol.</v>
          </cell>
          <cell r="H342" t="str">
            <v>Jumlah Harga</v>
          </cell>
          <cell r="I342" t="str">
            <v>Vol.</v>
          </cell>
          <cell r="J342" t="str">
            <v>Jumlah Harga</v>
          </cell>
          <cell r="K342" t="str">
            <v>Vol.</v>
          </cell>
          <cell r="L342" t="str">
            <v>Jumlah Harga</v>
          </cell>
          <cell r="M342" t="str">
            <v>Vol.</v>
          </cell>
          <cell r="N342" t="str">
            <v>Jumlah Harga</v>
          </cell>
          <cell r="O342" t="str">
            <v>Vol.</v>
          </cell>
          <cell r="P342" t="str">
            <v>Jumlah Harga</v>
          </cell>
          <cell r="Q342" t="str">
            <v>Vol.</v>
          </cell>
          <cell r="R342" t="str">
            <v>Jumlah Harga</v>
          </cell>
          <cell r="S342" t="str">
            <v>Vol.</v>
          </cell>
          <cell r="T342" t="str">
            <v>Jumlah Harga</v>
          </cell>
          <cell r="U342" t="str">
            <v>Vol.</v>
          </cell>
          <cell r="V342" t="str">
            <v>Jumlah Harga</v>
          </cell>
          <cell r="W342" t="str">
            <v>Vol.</v>
          </cell>
          <cell r="X342" t="str">
            <v>Jumlah Harga</v>
          </cell>
          <cell r="Y342" t="str">
            <v>Vol.</v>
          </cell>
          <cell r="Z342" t="str">
            <v>Jumlah Harga</v>
          </cell>
          <cell r="AA342" t="str">
            <v>Vol.</v>
          </cell>
          <cell r="AB342" t="str">
            <v>Jumlah Harga</v>
          </cell>
          <cell r="AC342" t="str">
            <v>Vol.</v>
          </cell>
          <cell r="AD342" t="str">
            <v>Jumlah Harga</v>
          </cell>
          <cell r="AE342" t="str">
            <v>Vol.</v>
          </cell>
          <cell r="AF342" t="str">
            <v>Jumlah Harga</v>
          </cell>
        </row>
        <row r="343">
          <cell r="A343" t="str">
            <v>VI.</v>
          </cell>
          <cell r="B343" t="str">
            <v>UNIT BANGUNAN ASRAMA</v>
          </cell>
        </row>
        <row r="344">
          <cell r="A344">
            <v>1</v>
          </cell>
          <cell r="B344" t="str">
            <v>Kayu 6/12</v>
          </cell>
          <cell r="C344" t="str">
            <v>M3</v>
          </cell>
          <cell r="D344">
            <v>0</v>
          </cell>
          <cell r="E344">
            <v>1.12E-2</v>
          </cell>
          <cell r="F344">
            <v>0</v>
          </cell>
          <cell r="G344">
            <v>1.12E-2</v>
          </cell>
          <cell r="H344">
            <v>0</v>
          </cell>
          <cell r="I344">
            <v>0</v>
          </cell>
          <cell r="J344">
            <v>0</v>
          </cell>
          <cell r="K344">
            <v>3.6144000000000003E-2</v>
          </cell>
          <cell r="L344">
            <v>0</v>
          </cell>
          <cell r="M344">
            <v>3.6144000000000003E-2</v>
          </cell>
          <cell r="N344">
            <v>0</v>
          </cell>
          <cell r="O344">
            <v>8.0000000000000002E-3</v>
          </cell>
          <cell r="P344">
            <v>0</v>
          </cell>
          <cell r="Q344">
            <v>8.0000000000000002E-3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>
            <v>2</v>
          </cell>
          <cell r="B345" t="str">
            <v>Kayu Slimar 3/10</v>
          </cell>
          <cell r="C345" t="str">
            <v>M3</v>
          </cell>
          <cell r="D345">
            <v>0</v>
          </cell>
          <cell r="E345">
            <v>3.2000000000000002E-3</v>
          </cell>
          <cell r="F345">
            <v>0</v>
          </cell>
          <cell r="G345">
            <v>3.2000000000000002E-3</v>
          </cell>
          <cell r="H345">
            <v>0</v>
          </cell>
          <cell r="I345">
            <v>0</v>
          </cell>
          <cell r="J345">
            <v>0</v>
          </cell>
          <cell r="K345">
            <v>1.4159999999999999E-2</v>
          </cell>
          <cell r="L345">
            <v>0</v>
          </cell>
          <cell r="M345">
            <v>1.4159999999999999E-2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>
            <v>3</v>
          </cell>
          <cell r="B346" t="str">
            <v>Kayu Slimar 3/15</v>
          </cell>
          <cell r="C346" t="str">
            <v>M3</v>
          </cell>
          <cell r="D346">
            <v>0</v>
          </cell>
          <cell r="E346">
            <v>3.2</v>
          </cell>
          <cell r="F346">
            <v>0</v>
          </cell>
          <cell r="G346">
            <v>3.2</v>
          </cell>
          <cell r="H346">
            <v>0</v>
          </cell>
          <cell r="I346">
            <v>0</v>
          </cell>
          <cell r="J346">
            <v>0</v>
          </cell>
          <cell r="K346">
            <v>2.6999999999999997E-3</v>
          </cell>
          <cell r="L346">
            <v>0</v>
          </cell>
          <cell r="M346">
            <v>2.6999999999999997E-3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>
            <v>4</v>
          </cell>
          <cell r="B347" t="str">
            <v>Kayu Slimar 3/20</v>
          </cell>
          <cell r="C347" t="str">
            <v>M3</v>
          </cell>
          <cell r="D347">
            <v>0</v>
          </cell>
          <cell r="E347">
            <v>3.2</v>
          </cell>
          <cell r="F347">
            <v>0</v>
          </cell>
          <cell r="G347">
            <v>3.2</v>
          </cell>
          <cell r="H347">
            <v>0</v>
          </cell>
          <cell r="I347">
            <v>0</v>
          </cell>
          <cell r="J347">
            <v>0</v>
          </cell>
          <cell r="K347">
            <v>3.5999999999999999E-3</v>
          </cell>
          <cell r="L347">
            <v>0</v>
          </cell>
          <cell r="M347">
            <v>3.5999999999999999E-3</v>
          </cell>
          <cell r="N347">
            <v>0</v>
          </cell>
          <cell r="O347">
            <v>1.32</v>
          </cell>
          <cell r="P347">
            <v>0</v>
          </cell>
          <cell r="Q347">
            <v>1.32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>
            <v>5</v>
          </cell>
          <cell r="B348" t="str">
            <v>Kayu 2/10</v>
          </cell>
          <cell r="C348" t="str">
            <v>M3</v>
          </cell>
          <cell r="D348">
            <v>0</v>
          </cell>
          <cell r="E348">
            <v>5</v>
          </cell>
          <cell r="F348">
            <v>0</v>
          </cell>
          <cell r="G348">
            <v>5</v>
          </cell>
          <cell r="H348">
            <v>0</v>
          </cell>
          <cell r="I348">
            <v>0</v>
          </cell>
          <cell r="J348">
            <v>0</v>
          </cell>
          <cell r="K348">
            <v>5.4000000000000012E-3</v>
          </cell>
          <cell r="L348">
            <v>0</v>
          </cell>
          <cell r="M348">
            <v>5.4000000000000012E-3</v>
          </cell>
          <cell r="N348">
            <v>0</v>
          </cell>
          <cell r="O348">
            <v>3.8</v>
          </cell>
          <cell r="P348">
            <v>0</v>
          </cell>
          <cell r="Q348">
            <v>3.8</v>
          </cell>
          <cell r="R348">
            <v>0</v>
          </cell>
          <cell r="S348">
            <v>10.85</v>
          </cell>
          <cell r="T348">
            <v>0</v>
          </cell>
          <cell r="U348">
            <v>10.85</v>
          </cell>
          <cell r="V348">
            <v>0</v>
          </cell>
          <cell r="W348">
            <v>0</v>
          </cell>
          <cell r="X348">
            <v>0</v>
          </cell>
          <cell r="Y348">
            <v>4.5999999999999996</v>
          </cell>
          <cell r="Z348">
            <v>0</v>
          </cell>
          <cell r="AA348">
            <v>3.5999999999999996</v>
          </cell>
          <cell r="AB348">
            <v>0</v>
          </cell>
          <cell r="AC348">
            <v>4</v>
          </cell>
          <cell r="AD348">
            <v>0</v>
          </cell>
          <cell r="AE348">
            <v>4</v>
          </cell>
          <cell r="AF348">
            <v>0</v>
          </cell>
        </row>
        <row r="349">
          <cell r="A349">
            <v>6</v>
          </cell>
          <cell r="B349" t="str">
            <v>Panil t = 3 cm</v>
          </cell>
          <cell r="C349" t="str">
            <v>M2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0.49500000000000005</v>
          </cell>
          <cell r="L349">
            <v>0</v>
          </cell>
          <cell r="M349">
            <v>0.49500000000000005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6.66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>
            <v>1</v>
          </cell>
          <cell r="B350" t="str">
            <v>Kusen Aluminium 5/10</v>
          </cell>
          <cell r="C350" t="str">
            <v>M'</v>
          </cell>
          <cell r="D350">
            <v>124948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6.1999999999999993</v>
          </cell>
          <cell r="J350">
            <v>774677.59999999986</v>
          </cell>
          <cell r="K350">
            <v>5</v>
          </cell>
          <cell r="L350">
            <v>624740</v>
          </cell>
          <cell r="M350">
            <v>5</v>
          </cell>
          <cell r="N350">
            <v>624740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>
            <v>2</v>
          </cell>
          <cell r="B351" t="str">
            <v xml:space="preserve">Rangka Daun Jendela Alumunium </v>
          </cell>
          <cell r="C351" t="str">
            <v>M'</v>
          </cell>
          <cell r="D351">
            <v>124948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7</v>
          </cell>
          <cell r="T351">
            <v>874636</v>
          </cell>
          <cell r="U351">
            <v>7</v>
          </cell>
          <cell r="V351">
            <v>874636</v>
          </cell>
          <cell r="W351">
            <v>0</v>
          </cell>
          <cell r="X351">
            <v>0</v>
          </cell>
          <cell r="Y351">
            <v>4.2</v>
          </cell>
          <cell r="Z351">
            <v>524781.6</v>
          </cell>
          <cell r="AA351">
            <v>3.2</v>
          </cell>
          <cell r="AB351">
            <v>399833.60000000003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>
            <v>3</v>
          </cell>
          <cell r="B352" t="str">
            <v>Rangka Tiang Sirip Alumunium 1/1 Putih</v>
          </cell>
          <cell r="C352" t="str">
            <v>M'</v>
          </cell>
          <cell r="D352">
            <v>62474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2.6</v>
          </cell>
          <cell r="T352">
            <v>162432.4</v>
          </cell>
          <cell r="U352">
            <v>2.6</v>
          </cell>
          <cell r="V352">
            <v>162432.4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>
            <v>4</v>
          </cell>
          <cell r="B353" t="str">
            <v>Pasang Shading Sirip Alumunium 0.2/10 +Rangka</v>
          </cell>
          <cell r="C353" t="str">
            <v>M2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0.26250000000000001</v>
          </cell>
          <cell r="T353">
            <v>0</v>
          </cell>
          <cell r="U353">
            <v>0.26250000000000001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>
            <v>5</v>
          </cell>
          <cell r="B354" t="str">
            <v>Daun Pintu Panil Kamper</v>
          </cell>
          <cell r="C354" t="str">
            <v>bh</v>
          </cell>
          <cell r="D354">
            <v>550000</v>
          </cell>
          <cell r="E354">
            <v>1.2E-2</v>
          </cell>
          <cell r="F354">
            <v>6600</v>
          </cell>
          <cell r="G354">
            <v>1.2E-2</v>
          </cell>
          <cell r="H354">
            <v>6600</v>
          </cell>
          <cell r="I354">
            <v>0</v>
          </cell>
          <cell r="J354">
            <v>0</v>
          </cell>
          <cell r="K354">
            <v>1.2</v>
          </cell>
          <cell r="L354">
            <v>660000</v>
          </cell>
          <cell r="M354">
            <v>1.2</v>
          </cell>
          <cell r="N354">
            <v>660000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>
            <v>6</v>
          </cell>
          <cell r="B355" t="str">
            <v>Plat besi t = 2 mm</v>
          </cell>
          <cell r="C355" t="str">
            <v>Kg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>
            <v>7</v>
          </cell>
          <cell r="B356" t="str">
            <v>C 40.40.2  (pesan khusus)</v>
          </cell>
          <cell r="C356" t="str">
            <v>Kg</v>
          </cell>
          <cell r="D356">
            <v>14122.3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>
            <v>8</v>
          </cell>
          <cell r="B357" t="str">
            <v>Handle besi dia 16 mm</v>
          </cell>
          <cell r="C357" t="str">
            <v>Set</v>
          </cell>
          <cell r="D357">
            <v>129652.5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>
            <v>9</v>
          </cell>
          <cell r="B358" t="str">
            <v>Hendle pintu Stainless</v>
          </cell>
          <cell r="C358" t="str">
            <v>Set</v>
          </cell>
          <cell r="D358">
            <v>261652.5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2</v>
          </cell>
          <cell r="J358">
            <v>523305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>
            <v>10</v>
          </cell>
          <cell r="B359" t="str">
            <v>Kunci Pintu Handle stainleess (dorma)</v>
          </cell>
          <cell r="C359" t="str">
            <v>Set</v>
          </cell>
          <cell r="D359">
            <v>650000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>
            <v>11</v>
          </cell>
          <cell r="B360" t="str">
            <v>Kunci tanam Antik</v>
          </cell>
          <cell r="C360" t="str">
            <v>Set</v>
          </cell>
          <cell r="D360">
            <v>265000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>
            <v>12</v>
          </cell>
          <cell r="B361" t="str">
            <v>Kunci tanam biasa</v>
          </cell>
          <cell r="C361" t="str">
            <v>Set</v>
          </cell>
          <cell r="D361">
            <v>168565</v>
          </cell>
          <cell r="E361">
            <v>1</v>
          </cell>
          <cell r="F361">
            <v>168565</v>
          </cell>
          <cell r="G361">
            <v>1</v>
          </cell>
          <cell r="H361">
            <v>168565</v>
          </cell>
          <cell r="I361">
            <v>0</v>
          </cell>
          <cell r="J361">
            <v>0</v>
          </cell>
          <cell r="K361">
            <v>1</v>
          </cell>
          <cell r="L361">
            <v>168565</v>
          </cell>
          <cell r="M361">
            <v>1</v>
          </cell>
          <cell r="N361">
            <v>168565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>
            <v>13</v>
          </cell>
          <cell r="B362" t="str">
            <v>Kunci Silinder</v>
          </cell>
          <cell r="C362" t="str">
            <v>Set</v>
          </cell>
          <cell r="D362">
            <v>217900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>
            <v>14</v>
          </cell>
          <cell r="B363" t="str">
            <v>Kunci Selot</v>
          </cell>
          <cell r="C363" t="str">
            <v>Set</v>
          </cell>
          <cell r="D363">
            <v>48300</v>
          </cell>
          <cell r="E363">
            <v>1</v>
          </cell>
          <cell r="F363">
            <v>48300</v>
          </cell>
          <cell r="G363">
            <v>1</v>
          </cell>
          <cell r="H363">
            <v>48300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1</v>
          </cell>
          <cell r="P363">
            <v>48300</v>
          </cell>
          <cell r="Q363">
            <v>1</v>
          </cell>
          <cell r="R363">
            <v>48300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>
            <v>15</v>
          </cell>
          <cell r="B364" t="str">
            <v>Engsel jendela</v>
          </cell>
          <cell r="C364" t="str">
            <v>Bh</v>
          </cell>
          <cell r="D364">
            <v>16600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4</v>
          </cell>
          <cell r="T364">
            <v>66400</v>
          </cell>
          <cell r="U364">
            <v>4</v>
          </cell>
          <cell r="V364">
            <v>66400</v>
          </cell>
          <cell r="W364">
            <v>0</v>
          </cell>
          <cell r="X364">
            <v>0</v>
          </cell>
          <cell r="Y364">
            <v>2</v>
          </cell>
          <cell r="Z364">
            <v>33200</v>
          </cell>
          <cell r="AA364">
            <v>2</v>
          </cell>
          <cell r="AB364">
            <v>33200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>
            <v>16</v>
          </cell>
          <cell r="B365" t="str">
            <v>Engsel pintu</v>
          </cell>
          <cell r="C365" t="str">
            <v>Bh</v>
          </cell>
          <cell r="D365">
            <v>44395.75</v>
          </cell>
          <cell r="E365">
            <v>2</v>
          </cell>
          <cell r="F365">
            <v>88791.5</v>
          </cell>
          <cell r="G365">
            <v>2</v>
          </cell>
          <cell r="H365">
            <v>88791.5</v>
          </cell>
          <cell r="I365">
            <v>4</v>
          </cell>
          <cell r="J365">
            <v>177583</v>
          </cell>
          <cell r="K365">
            <v>3</v>
          </cell>
          <cell r="L365">
            <v>133187.25</v>
          </cell>
          <cell r="M365">
            <v>3</v>
          </cell>
          <cell r="N365">
            <v>133187.25</v>
          </cell>
          <cell r="O365">
            <v>2</v>
          </cell>
          <cell r="P365">
            <v>88791.5</v>
          </cell>
          <cell r="Q365">
            <v>2</v>
          </cell>
          <cell r="R365">
            <v>88791.5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>
            <v>17</v>
          </cell>
          <cell r="B366" t="str">
            <v>Engsel Pintu dari pipa besi dia 2 cm</v>
          </cell>
          <cell r="C366" t="str">
            <v>Bh</v>
          </cell>
          <cell r="D366">
            <v>66593.625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>
            <v>18</v>
          </cell>
          <cell r="B367" t="str">
            <v>Kait/hak angin</v>
          </cell>
          <cell r="C367" t="str">
            <v>Set</v>
          </cell>
          <cell r="D367">
            <v>27000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6</v>
          </cell>
          <cell r="T367">
            <v>162000</v>
          </cell>
          <cell r="U367">
            <v>6</v>
          </cell>
          <cell r="V367">
            <v>162000</v>
          </cell>
          <cell r="W367">
            <v>0</v>
          </cell>
          <cell r="X367">
            <v>0</v>
          </cell>
          <cell r="Y367">
            <v>2</v>
          </cell>
          <cell r="Z367">
            <v>54000</v>
          </cell>
          <cell r="AA367">
            <v>2</v>
          </cell>
          <cell r="AB367">
            <v>54000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>
            <v>19</v>
          </cell>
          <cell r="B368" t="str">
            <v>Grendel pintu kuningan</v>
          </cell>
          <cell r="C368" t="str">
            <v>Bh</v>
          </cell>
          <cell r="D368">
            <v>125000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>
            <v>20</v>
          </cell>
          <cell r="B369" t="str">
            <v xml:space="preserve">Grendel jendela </v>
          </cell>
          <cell r="C369" t="str">
            <v>Bh</v>
          </cell>
          <cell r="D369">
            <v>8100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3</v>
          </cell>
          <cell r="T369">
            <v>24300</v>
          </cell>
          <cell r="U369">
            <v>3</v>
          </cell>
          <cell r="V369">
            <v>24300</v>
          </cell>
          <cell r="W369">
            <v>0</v>
          </cell>
          <cell r="X369">
            <v>0</v>
          </cell>
          <cell r="Y369">
            <v>1</v>
          </cell>
          <cell r="Z369">
            <v>8100</v>
          </cell>
          <cell r="AA369">
            <v>1</v>
          </cell>
          <cell r="AB369">
            <v>8100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>
            <v>21</v>
          </cell>
          <cell r="B370" t="str">
            <v>Grendel pintu</v>
          </cell>
          <cell r="C370" t="str">
            <v>Bh</v>
          </cell>
          <cell r="D370">
            <v>14200</v>
          </cell>
          <cell r="E370">
            <v>1</v>
          </cell>
          <cell r="F370">
            <v>14200</v>
          </cell>
          <cell r="G370">
            <v>1</v>
          </cell>
          <cell r="H370">
            <v>14200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1</v>
          </cell>
          <cell r="P370">
            <v>14200</v>
          </cell>
          <cell r="Q370">
            <v>1</v>
          </cell>
          <cell r="R370">
            <v>14200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>
            <v>22</v>
          </cell>
          <cell r="B371" t="str">
            <v>Stripting Knip</v>
          </cell>
          <cell r="C371" t="str">
            <v>Set</v>
          </cell>
          <cell r="D371">
            <v>13700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>
            <v>23</v>
          </cell>
          <cell r="B372" t="str">
            <v>Door Closer</v>
          </cell>
          <cell r="C372" t="str">
            <v>Set</v>
          </cell>
          <cell r="D372">
            <v>260800</v>
          </cell>
          <cell r="E372">
            <v>1</v>
          </cell>
          <cell r="F372">
            <v>260800</v>
          </cell>
          <cell r="G372">
            <v>1</v>
          </cell>
          <cell r="H372">
            <v>260800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>
            <v>24</v>
          </cell>
          <cell r="B373" t="str">
            <v>Door Holder</v>
          </cell>
          <cell r="C373" t="str">
            <v>Set</v>
          </cell>
          <cell r="D373">
            <v>500000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>
            <v>25</v>
          </cell>
          <cell r="B374" t="str">
            <v>Door Stop</v>
          </cell>
          <cell r="C374" t="str">
            <v>Set</v>
          </cell>
          <cell r="D374">
            <v>32100</v>
          </cell>
          <cell r="E374">
            <v>1</v>
          </cell>
          <cell r="F374">
            <v>32100</v>
          </cell>
          <cell r="G374">
            <v>1</v>
          </cell>
          <cell r="H374">
            <v>32100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>
            <v>26</v>
          </cell>
          <cell r="B375" t="str">
            <v>Kaca bening 5 mm</v>
          </cell>
          <cell r="C375" t="str">
            <v>M2</v>
          </cell>
          <cell r="D375">
            <v>66700</v>
          </cell>
          <cell r="E375">
            <v>5.0399999999999993E-2</v>
          </cell>
          <cell r="F375">
            <v>3361.6799999999994</v>
          </cell>
          <cell r="G375">
            <v>5.0399999999999993E-2</v>
          </cell>
          <cell r="H375">
            <v>3361.6799999999994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0.25919999999999999</v>
          </cell>
          <cell r="T375">
            <v>17288.64</v>
          </cell>
          <cell r="U375">
            <v>0.25919999999999999</v>
          </cell>
          <cell r="V375">
            <v>17288.64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0.4</v>
          </cell>
          <cell r="AF375">
            <v>26680</v>
          </cell>
        </row>
        <row r="376">
          <cell r="A376">
            <v>27</v>
          </cell>
          <cell r="B376" t="str">
            <v>Kaca bening 10 mm</v>
          </cell>
          <cell r="C376" t="str">
            <v>M2</v>
          </cell>
          <cell r="D376">
            <v>280895.75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1.1326000000000001</v>
          </cell>
          <cell r="T376">
            <v>318142.52645</v>
          </cell>
          <cell r="U376">
            <v>1.1326000000000001</v>
          </cell>
          <cell r="V376">
            <v>318142.52645</v>
          </cell>
          <cell r="W376">
            <v>2.8839999999999999</v>
          </cell>
          <cell r="X376">
            <v>810103.34299999999</v>
          </cell>
          <cell r="Y376">
            <v>0.50749999999999995</v>
          </cell>
          <cell r="Z376">
            <v>142554.59312499998</v>
          </cell>
          <cell r="AA376">
            <v>0.33249999999999996</v>
          </cell>
          <cell r="AB376">
            <v>93397.836874999994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>
            <v>28</v>
          </cell>
          <cell r="B377" t="str">
            <v>Kaca Bening 12 mm</v>
          </cell>
          <cell r="C377" t="str">
            <v>M2</v>
          </cell>
          <cell r="D377">
            <v>403787.64062499994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>
            <v>29</v>
          </cell>
          <cell r="B378" t="str">
            <v>Besi hollow 4/4</v>
          </cell>
          <cell r="C378" t="str">
            <v>M'</v>
          </cell>
          <cell r="D378">
            <v>48625.000000000051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>
            <v>30</v>
          </cell>
          <cell r="B379" t="str">
            <v>Besi hollow 6/6</v>
          </cell>
          <cell r="C379" t="str">
            <v>M'</v>
          </cell>
          <cell r="D379">
            <v>74462.500000000058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>
            <v>31</v>
          </cell>
          <cell r="B380" t="str">
            <v>Besi hollow 2.5/5</v>
          </cell>
          <cell r="C380" t="str">
            <v>Kg</v>
          </cell>
          <cell r="D380">
            <v>74462.500000000058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>
            <v>32</v>
          </cell>
          <cell r="B381" t="str">
            <v>Besi hollow 5/5</v>
          </cell>
          <cell r="C381" t="str">
            <v>Kg</v>
          </cell>
          <cell r="D381">
            <v>74462.500000000058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>
            <v>33</v>
          </cell>
          <cell r="B382" t="str">
            <v>Besi hollow 2/2</v>
          </cell>
          <cell r="C382" t="str">
            <v>Kg</v>
          </cell>
          <cell r="D382">
            <v>74462.500000000058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>
            <v>34</v>
          </cell>
          <cell r="B383" t="str">
            <v>Besi hollow 2/4</v>
          </cell>
          <cell r="C383" t="str">
            <v>Kg</v>
          </cell>
          <cell r="D383">
            <v>74462.500000000058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>
            <v>35</v>
          </cell>
          <cell r="B384" t="str">
            <v>Kaca Tempered 12 mm</v>
          </cell>
          <cell r="C384" t="str">
            <v>M2</v>
          </cell>
          <cell r="D384">
            <v>528395.75</v>
          </cell>
          <cell r="E384">
            <v>4.3049999999999997</v>
          </cell>
          <cell r="F384">
            <v>2274743.7037499999</v>
          </cell>
          <cell r="G384">
            <v>4.3049999999999997</v>
          </cell>
          <cell r="H384">
            <v>2274743.7037499999</v>
          </cell>
          <cell r="I384">
            <v>4.3049999999999997</v>
          </cell>
          <cell r="J384">
            <v>2274743.7037499999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>
            <v>36</v>
          </cell>
          <cell r="B385" t="str">
            <v>Glass Block</v>
          </cell>
          <cell r="C385" t="str">
            <v>Bh</v>
          </cell>
          <cell r="D385">
            <v>45000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>
            <v>37</v>
          </cell>
          <cell r="B386" t="str">
            <v>Kaca Es</v>
          </cell>
          <cell r="C386" t="str">
            <v>M2</v>
          </cell>
          <cell r="D386">
            <v>66700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0.4</v>
          </cell>
          <cell r="AD386">
            <v>26680</v>
          </cell>
          <cell r="AE386">
            <v>0</v>
          </cell>
          <cell r="AF386">
            <v>0</v>
          </cell>
        </row>
        <row r="387">
          <cell r="A387">
            <v>38</v>
          </cell>
          <cell r="B387" t="str">
            <v>Krepyak Kaca Nako + Kerangka</v>
          </cell>
          <cell r="C387" t="str">
            <v>M2</v>
          </cell>
          <cell r="D387">
            <v>81300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>
            <v>39</v>
          </cell>
          <cell r="B388" t="str">
            <v>Sticker Efek Kaca Es</v>
          </cell>
          <cell r="C388" t="str">
            <v>M2</v>
          </cell>
          <cell r="D388">
            <v>150000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>
            <v>40</v>
          </cell>
          <cell r="B389" t="str">
            <v>Rel Pintu Dorong</v>
          </cell>
          <cell r="C389" t="str">
            <v>M'</v>
          </cell>
          <cell r="D389">
            <v>275000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>
            <v>41</v>
          </cell>
          <cell r="B390" t="str">
            <v>Rolling Door</v>
          </cell>
          <cell r="C390" t="str">
            <v>M2</v>
          </cell>
          <cell r="D390">
            <v>358100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>
            <v>42</v>
          </cell>
          <cell r="B391" t="str">
            <v>Roster</v>
          </cell>
          <cell r="C391" t="str">
            <v>M2</v>
          </cell>
          <cell r="D391">
            <v>133850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>
            <v>43</v>
          </cell>
          <cell r="B392" t="str">
            <v>Gipsum Board</v>
          </cell>
          <cell r="C392" t="str">
            <v>M2</v>
          </cell>
          <cell r="D392">
            <v>29000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>
            <v>44</v>
          </cell>
          <cell r="B393" t="str">
            <v>List Gipsum</v>
          </cell>
          <cell r="C393" t="str">
            <v>M'</v>
          </cell>
          <cell r="D393">
            <v>17300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>
            <v>45</v>
          </cell>
          <cell r="B394" t="str">
            <v>Sealent</v>
          </cell>
          <cell r="C394" t="str">
            <v>M'</v>
          </cell>
          <cell r="D394">
            <v>8400</v>
          </cell>
          <cell r="E394">
            <v>2.16</v>
          </cell>
          <cell r="F394">
            <v>18144</v>
          </cell>
          <cell r="G394">
            <v>2.16</v>
          </cell>
          <cell r="H394">
            <v>18144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18.080000000000002</v>
          </cell>
          <cell r="T394">
            <v>151872.00000000003</v>
          </cell>
          <cell r="U394">
            <v>18.080000000000002</v>
          </cell>
          <cell r="V394">
            <v>151872.00000000003</v>
          </cell>
          <cell r="W394">
            <v>19.439999999999998</v>
          </cell>
          <cell r="X394">
            <v>163295.99999999997</v>
          </cell>
          <cell r="Y394">
            <v>7.1999999999999993</v>
          </cell>
          <cell r="Z394">
            <v>60479.999999999993</v>
          </cell>
          <cell r="AA394">
            <v>5.1999999999999993</v>
          </cell>
          <cell r="AB394">
            <v>43679.999999999993</v>
          </cell>
          <cell r="AC394">
            <v>7.1999999999999993</v>
          </cell>
          <cell r="AD394">
            <v>60479.999999999993</v>
          </cell>
          <cell r="AE394">
            <v>7.1999999999999993</v>
          </cell>
          <cell r="AF394">
            <v>60479.999999999993</v>
          </cell>
        </row>
        <row r="395">
          <cell r="A395">
            <v>46</v>
          </cell>
          <cell r="B395" t="str">
            <v>Benangan Kusen</v>
          </cell>
          <cell r="C395" t="str">
            <v>M'</v>
          </cell>
          <cell r="D395">
            <v>4296.0074999999997</v>
          </cell>
          <cell r="E395">
            <v>9.8000000000000007</v>
          </cell>
          <cell r="F395">
            <v>42100.873500000002</v>
          </cell>
          <cell r="G395">
            <v>9.8000000000000007</v>
          </cell>
          <cell r="H395">
            <v>42100.873500000002</v>
          </cell>
          <cell r="I395">
            <v>6.1999999999999993</v>
          </cell>
          <cell r="J395">
            <v>26635.246499999994</v>
          </cell>
          <cell r="K395">
            <v>5.7839999999999998</v>
          </cell>
          <cell r="L395">
            <v>24848.107379999998</v>
          </cell>
          <cell r="M395">
            <v>5.7839999999999998</v>
          </cell>
          <cell r="N395">
            <v>24848.107379999998</v>
          </cell>
          <cell r="O395">
            <v>7.6</v>
          </cell>
          <cell r="P395">
            <v>32649.656999999996</v>
          </cell>
          <cell r="Q395">
            <v>7.6</v>
          </cell>
          <cell r="R395">
            <v>32649.656999999996</v>
          </cell>
          <cell r="S395">
            <v>13.600000000000001</v>
          </cell>
          <cell r="T395">
            <v>58425.702000000005</v>
          </cell>
          <cell r="U395">
            <v>13.600000000000001</v>
          </cell>
          <cell r="V395">
            <v>58425.702000000005</v>
          </cell>
          <cell r="W395">
            <v>10.120000000000001</v>
          </cell>
          <cell r="X395">
            <v>43475.5959</v>
          </cell>
          <cell r="Y395">
            <v>9.1999999999999993</v>
          </cell>
          <cell r="Z395">
            <v>39523.268999999993</v>
          </cell>
          <cell r="AA395">
            <v>7.1999999999999993</v>
          </cell>
          <cell r="AB395">
            <v>30931.253999999994</v>
          </cell>
          <cell r="AC395">
            <v>16</v>
          </cell>
          <cell r="AD395">
            <v>68736.12</v>
          </cell>
          <cell r="AE395">
            <v>16</v>
          </cell>
          <cell r="AF395">
            <v>68736.12</v>
          </cell>
        </row>
        <row r="396">
          <cell r="A396">
            <v>47</v>
          </cell>
          <cell r="B396" t="str">
            <v xml:space="preserve">Cat Kayu </v>
          </cell>
          <cell r="C396" t="str">
            <v>M2</v>
          </cell>
          <cell r="D396">
            <v>19370.5</v>
          </cell>
          <cell r="E396">
            <v>3.2720000000000002</v>
          </cell>
          <cell r="F396">
            <v>63380.276000000005</v>
          </cell>
          <cell r="G396">
            <v>3.2720000000000002</v>
          </cell>
          <cell r="H396">
            <v>63380.276000000005</v>
          </cell>
          <cell r="I396">
            <v>0</v>
          </cell>
          <cell r="J396">
            <v>0</v>
          </cell>
          <cell r="K396">
            <v>4.0991999999999997</v>
          </cell>
          <cell r="L396">
            <v>79403.553599999999</v>
          </cell>
          <cell r="M396">
            <v>4.0991999999999997</v>
          </cell>
          <cell r="N396">
            <v>79403.553599999999</v>
          </cell>
          <cell r="O396">
            <v>1.3960000000000001</v>
          </cell>
          <cell r="P396">
            <v>27041.218000000001</v>
          </cell>
          <cell r="Q396">
            <v>1.3960000000000001</v>
          </cell>
          <cell r="R396">
            <v>27041.218000000001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>
            <v>48</v>
          </cell>
          <cell r="B397" t="str">
            <v>Cat Besi</v>
          </cell>
          <cell r="C397" t="str">
            <v>M2</v>
          </cell>
          <cell r="D397">
            <v>13698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>
            <v>49</v>
          </cell>
          <cell r="B398" t="str">
            <v>Cat Dinding</v>
          </cell>
          <cell r="C398" t="str">
            <v>M2</v>
          </cell>
          <cell r="D398">
            <v>9900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>
            <v>50</v>
          </cell>
          <cell r="B399" t="str">
            <v>Plesteran Camprot</v>
          </cell>
          <cell r="C399" t="str">
            <v>M2</v>
          </cell>
          <cell r="D399">
            <v>14600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</row>
        <row r="400"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</row>
        <row r="401">
          <cell r="B401" t="str">
            <v>Jumlah Harga</v>
          </cell>
          <cell r="C401">
            <v>3021087.0332500003</v>
          </cell>
          <cell r="D401">
            <v>3021087.0332500003</v>
          </cell>
          <cell r="E401">
            <v>3776944.5502499999</v>
          </cell>
          <cell r="F401">
            <v>3021087.0332500003</v>
          </cell>
          <cell r="G401">
            <v>1690743.9109799999</v>
          </cell>
          <cell r="H401">
            <v>3021087.0332500003</v>
          </cell>
          <cell r="I401">
            <v>210982.375</v>
          </cell>
          <cell r="J401">
            <v>3776944.5502499999</v>
          </cell>
          <cell r="K401">
            <v>1835497.2684499999</v>
          </cell>
          <cell r="L401">
            <v>1690743.9109799999</v>
          </cell>
          <cell r="M401">
            <v>862639.46212499996</v>
          </cell>
          <cell r="N401">
            <v>1690743.9109799999</v>
          </cell>
          <cell r="O401">
            <v>155896.12</v>
          </cell>
          <cell r="P401">
            <v>210982.375</v>
          </cell>
          <cell r="Q401">
            <v>0</v>
          </cell>
          <cell r="R401">
            <v>210982.375</v>
          </cell>
          <cell r="S401">
            <v>0</v>
          </cell>
          <cell r="T401">
            <v>1835497.2684499999</v>
          </cell>
          <cell r="U401">
            <v>0</v>
          </cell>
          <cell r="V401">
            <v>1835497.2684499999</v>
          </cell>
          <cell r="W401">
            <v>0</v>
          </cell>
          <cell r="X401">
            <v>1016874.9389</v>
          </cell>
          <cell r="Y401">
            <v>0</v>
          </cell>
          <cell r="Z401">
            <v>862639.46212499996</v>
          </cell>
          <cell r="AA401">
            <v>0</v>
          </cell>
          <cell r="AB401">
            <v>663142.69087499997</v>
          </cell>
          <cell r="AC401">
            <v>0</v>
          </cell>
          <cell r="AD401">
            <v>155896.12</v>
          </cell>
          <cell r="AE401">
            <v>0</v>
          </cell>
          <cell r="AF401">
            <v>155896.12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</row>
        <row r="402">
          <cell r="L402" t="str">
            <v>P3A ASR = P4 SD</v>
          </cell>
        </row>
        <row r="403">
          <cell r="AF403">
            <v>155896.12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</row>
        <row r="404">
          <cell r="L404" t="str">
            <v>P3A ASR = P4 SD</v>
          </cell>
        </row>
        <row r="405">
          <cell r="A405" t="str">
            <v>No.</v>
          </cell>
          <cell r="B405" t="str">
            <v>Item Pekerjaan</v>
          </cell>
          <cell r="C405" t="str">
            <v>Satuan</v>
          </cell>
          <cell r="D405" t="str">
            <v>Harga Satuan</v>
          </cell>
          <cell r="E405" t="str">
            <v>P1</v>
          </cell>
          <cell r="F405" t="str">
            <v>P2</v>
          </cell>
          <cell r="G405" t="str">
            <v>P2</v>
          </cell>
          <cell r="H405" t="str">
            <v>P4</v>
          </cell>
          <cell r="I405" t="str">
            <v>P3</v>
          </cell>
          <cell r="J405" t="str">
            <v>BV1</v>
          </cell>
          <cell r="K405" t="str">
            <v>P4</v>
          </cell>
          <cell r="L405" t="str">
            <v>R2A</v>
          </cell>
          <cell r="M405" t="str">
            <v>J1</v>
          </cell>
          <cell r="N405">
            <v>0</v>
          </cell>
          <cell r="O405" t="str">
            <v>BV1</v>
          </cell>
          <cell r="P405">
            <v>0</v>
          </cell>
          <cell r="Q405" t="str">
            <v>R2B</v>
          </cell>
          <cell r="R405">
            <v>0</v>
          </cell>
          <cell r="S405" t="str">
            <v>R2A</v>
          </cell>
          <cell r="T405">
            <v>0</v>
          </cell>
          <cell r="U405" t="str">
            <v>R1</v>
          </cell>
        </row>
        <row r="406">
          <cell r="D406" t="str">
            <v>Rp.</v>
          </cell>
          <cell r="E406" t="str">
            <v>Vol.</v>
          </cell>
          <cell r="F406" t="str">
            <v>Jumlah Harga</v>
          </cell>
          <cell r="G406" t="str">
            <v>Vol.</v>
          </cell>
          <cell r="H406" t="str">
            <v>Jumlah Harga</v>
          </cell>
          <cell r="I406" t="str">
            <v>Vol.</v>
          </cell>
          <cell r="J406" t="str">
            <v>Jumlah Harga</v>
          </cell>
          <cell r="K406" t="str">
            <v>Vol.</v>
          </cell>
          <cell r="L406" t="str">
            <v>Jumlah Harga</v>
          </cell>
          <cell r="M406" t="str">
            <v>Vol.</v>
          </cell>
          <cell r="N406" t="str">
            <v>Jumlah Harga</v>
          </cell>
          <cell r="O406" t="str">
            <v>Vol.</v>
          </cell>
          <cell r="P406" t="str">
            <v>Jumlah Harga</v>
          </cell>
          <cell r="Q406" t="str">
            <v>Vol.</v>
          </cell>
          <cell r="R406" t="str">
            <v>Jumlah Harga</v>
          </cell>
          <cell r="S406" t="str">
            <v>Vol.</v>
          </cell>
          <cell r="T406" t="str">
            <v>Jumlah Harga</v>
          </cell>
          <cell r="U406" t="str">
            <v>Vol.</v>
          </cell>
          <cell r="V406" t="str">
            <v>Jumlah Harga</v>
          </cell>
        </row>
        <row r="407">
          <cell r="A407" t="str">
            <v>VII.</v>
          </cell>
          <cell r="B407" t="str">
            <v>UNIT BANGUNAN GSG</v>
          </cell>
          <cell r="D407" t="str">
            <v>Rp.</v>
          </cell>
          <cell r="E407" t="str">
            <v>Vol.</v>
          </cell>
          <cell r="F407" t="str">
            <v>Jumlah Harga</v>
          </cell>
          <cell r="G407" t="str">
            <v>Vol.</v>
          </cell>
          <cell r="H407" t="str">
            <v>Jumlah Harga</v>
          </cell>
          <cell r="I407" t="str">
            <v>Vol.</v>
          </cell>
          <cell r="J407" t="str">
            <v>Jumlah Harga</v>
          </cell>
          <cell r="K407" t="str">
            <v>Vol.</v>
          </cell>
          <cell r="L407" t="str">
            <v>Jumlah Harga</v>
          </cell>
          <cell r="M407" t="str">
            <v>Vol.</v>
          </cell>
          <cell r="N407" t="str">
            <v>Jumlah Harga</v>
          </cell>
          <cell r="O407" t="str">
            <v>Vol.</v>
          </cell>
          <cell r="P407" t="str">
            <v>Jumlah Harga</v>
          </cell>
          <cell r="Q407" t="str">
            <v>Vol.</v>
          </cell>
          <cell r="R407" t="str">
            <v>Jumlah Harga</v>
          </cell>
          <cell r="S407" t="str">
            <v>Vol.</v>
          </cell>
          <cell r="T407" t="str">
            <v>Jumlah Harga</v>
          </cell>
          <cell r="U407" t="str">
            <v>Vol.</v>
          </cell>
          <cell r="V407" t="str">
            <v>Jumlah Harga</v>
          </cell>
        </row>
        <row r="408">
          <cell r="A408" t="str">
            <v>VII.</v>
          </cell>
          <cell r="B408" t="str">
            <v>UNIT BANGUNAN GSG</v>
          </cell>
        </row>
        <row r="409">
          <cell r="A409">
            <v>1</v>
          </cell>
          <cell r="B409" t="str">
            <v>Kayu 6/12</v>
          </cell>
          <cell r="C409" t="str">
            <v>M3</v>
          </cell>
          <cell r="D409">
            <v>0</v>
          </cell>
          <cell r="E409">
            <v>1.0200000000000001E-2</v>
          </cell>
          <cell r="F409">
            <v>0</v>
          </cell>
          <cell r="G409">
            <v>1.12E-2</v>
          </cell>
          <cell r="H409">
            <v>0</v>
          </cell>
          <cell r="I409">
            <v>3.6144000000000003E-2</v>
          </cell>
          <cell r="J409">
            <v>0</v>
          </cell>
          <cell r="K409">
            <v>5.2800000000000007E-2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</row>
        <row r="410">
          <cell r="A410">
            <v>2</v>
          </cell>
          <cell r="B410" t="str">
            <v>Kayu Slimar 3/10</v>
          </cell>
          <cell r="C410" t="str">
            <v>M3</v>
          </cell>
          <cell r="D410">
            <v>0</v>
          </cell>
          <cell r="E410">
            <v>5.1200000000000002E-2</v>
          </cell>
          <cell r="F410">
            <v>0</v>
          </cell>
          <cell r="G410">
            <v>3.2000000000000002E-3</v>
          </cell>
          <cell r="H410">
            <v>0</v>
          </cell>
          <cell r="I410">
            <v>1.4159999999999999E-2</v>
          </cell>
          <cell r="J410">
            <v>0</v>
          </cell>
          <cell r="K410">
            <v>1.4400000000000001E-2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</row>
        <row r="411">
          <cell r="A411">
            <v>3</v>
          </cell>
          <cell r="B411" t="str">
            <v>Kayu Slimar 3/15</v>
          </cell>
          <cell r="C411" t="str">
            <v>M3</v>
          </cell>
          <cell r="D411">
            <v>0</v>
          </cell>
          <cell r="E411">
            <v>13.84</v>
          </cell>
          <cell r="F411">
            <v>0</v>
          </cell>
          <cell r="G411">
            <v>3.2</v>
          </cell>
          <cell r="H411">
            <v>0</v>
          </cell>
          <cell r="I411">
            <v>2.6999999999999997E-3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A412">
            <v>4</v>
          </cell>
          <cell r="B412" t="str">
            <v>Kayu Slimar 3/20</v>
          </cell>
          <cell r="C412" t="str">
            <v>M3</v>
          </cell>
          <cell r="D412">
            <v>0</v>
          </cell>
          <cell r="E412">
            <v>7.99</v>
          </cell>
          <cell r="F412">
            <v>0</v>
          </cell>
          <cell r="G412">
            <v>3.2</v>
          </cell>
          <cell r="H412">
            <v>0</v>
          </cell>
          <cell r="I412">
            <v>3.5999999999999999E-3</v>
          </cell>
          <cell r="J412">
            <v>0</v>
          </cell>
          <cell r="K412">
            <v>17.28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</row>
        <row r="413">
          <cell r="A413">
            <v>5</v>
          </cell>
          <cell r="B413" t="str">
            <v>Kayu 2/10</v>
          </cell>
          <cell r="C413" t="str">
            <v>M3</v>
          </cell>
          <cell r="D413">
            <v>0</v>
          </cell>
          <cell r="E413">
            <v>6.6</v>
          </cell>
          <cell r="F413">
            <v>0</v>
          </cell>
          <cell r="G413">
            <v>5</v>
          </cell>
          <cell r="H413">
            <v>0</v>
          </cell>
          <cell r="I413">
            <v>5.4000000000000012E-3</v>
          </cell>
          <cell r="J413">
            <v>0</v>
          </cell>
          <cell r="K413">
            <v>0</v>
          </cell>
          <cell r="L413">
            <v>0</v>
          </cell>
          <cell r="M413">
            <v>4.92</v>
          </cell>
          <cell r="N413">
            <v>0</v>
          </cell>
          <cell r="O413">
            <v>2.2000000000000002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</row>
        <row r="414">
          <cell r="A414">
            <v>6</v>
          </cell>
          <cell r="B414" t="str">
            <v>Panil t = 3 cm</v>
          </cell>
          <cell r="C414" t="str">
            <v>M2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0.49500000000000005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</row>
        <row r="415">
          <cell r="A415">
            <v>1</v>
          </cell>
          <cell r="B415" t="str">
            <v>Kusen Aluminium 5/10</v>
          </cell>
          <cell r="C415" t="str">
            <v>M'</v>
          </cell>
          <cell r="D415">
            <v>124948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</v>
          </cell>
          <cell r="J415">
            <v>624740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</row>
        <row r="416">
          <cell r="A416">
            <v>2</v>
          </cell>
          <cell r="B416" t="str">
            <v xml:space="preserve">Rangka Daun Jendela Alumunium </v>
          </cell>
          <cell r="C416" t="str">
            <v>M'</v>
          </cell>
          <cell r="D416">
            <v>124948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</row>
        <row r="417">
          <cell r="A417">
            <v>3</v>
          </cell>
          <cell r="B417" t="str">
            <v>Rangka Tiang Sirip Alumunium 1/1 Putih</v>
          </cell>
          <cell r="C417" t="str">
            <v>M'</v>
          </cell>
          <cell r="D417">
            <v>62474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</row>
        <row r="418">
          <cell r="A418">
            <v>4</v>
          </cell>
          <cell r="B418" t="str">
            <v>Pasang Shading Sirip Alumunium 0.2/10 +Rangka</v>
          </cell>
          <cell r="C418" t="str">
            <v>M2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A419">
            <v>5</v>
          </cell>
          <cell r="B419" t="str">
            <v>Daun Pintu Panil Kamper</v>
          </cell>
          <cell r="C419" t="str">
            <v>bh</v>
          </cell>
          <cell r="D419">
            <v>550000</v>
          </cell>
          <cell r="E419">
            <v>0</v>
          </cell>
          <cell r="F419">
            <v>0</v>
          </cell>
          <cell r="G419">
            <v>1.2E-2</v>
          </cell>
          <cell r="H419">
            <v>6600</v>
          </cell>
          <cell r="I419">
            <v>1.2</v>
          </cell>
          <cell r="J419">
            <v>660000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</row>
        <row r="420">
          <cell r="A420">
            <v>6</v>
          </cell>
          <cell r="B420" t="str">
            <v>Plat besi t = 2 mm</v>
          </cell>
          <cell r="C420" t="str">
            <v>Kg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</row>
        <row r="421">
          <cell r="A421">
            <v>7</v>
          </cell>
          <cell r="B421" t="str">
            <v>C 40.40.2  (pesan khusus)</v>
          </cell>
          <cell r="C421" t="str">
            <v>Kg</v>
          </cell>
          <cell r="D421">
            <v>14122.3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A422">
            <v>8</v>
          </cell>
          <cell r="B422" t="str">
            <v>Handle besi dia 16 mm</v>
          </cell>
          <cell r="C422" t="str">
            <v>Set</v>
          </cell>
          <cell r="D422">
            <v>129652.5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</row>
        <row r="423">
          <cell r="A423">
            <v>9</v>
          </cell>
          <cell r="B423" t="str">
            <v>Hendle pintu Stainless</v>
          </cell>
          <cell r="C423" t="str">
            <v>Set</v>
          </cell>
          <cell r="D423">
            <v>261652.5</v>
          </cell>
          <cell r="E423">
            <v>2</v>
          </cell>
          <cell r="F423">
            <v>523305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</row>
        <row r="424">
          <cell r="A424">
            <v>10</v>
          </cell>
          <cell r="B424" t="str">
            <v>Kunci Pintu Handle stainleess (dorma)</v>
          </cell>
          <cell r="C424" t="str">
            <v>Set</v>
          </cell>
          <cell r="D424">
            <v>650000</v>
          </cell>
          <cell r="E424">
            <v>1</v>
          </cell>
          <cell r="F424">
            <v>650000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</row>
        <row r="425">
          <cell r="A425">
            <v>11</v>
          </cell>
          <cell r="B425" t="str">
            <v>Kunci tanam Antik</v>
          </cell>
          <cell r="C425" t="str">
            <v>Set</v>
          </cell>
          <cell r="D425">
            <v>265000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</row>
        <row r="426">
          <cell r="A426">
            <v>12</v>
          </cell>
          <cell r="B426" t="str">
            <v>Kunci tanam biasa</v>
          </cell>
          <cell r="C426" t="str">
            <v>Set</v>
          </cell>
          <cell r="D426">
            <v>168565</v>
          </cell>
          <cell r="E426">
            <v>2</v>
          </cell>
          <cell r="F426">
            <v>337130</v>
          </cell>
          <cell r="G426">
            <v>1</v>
          </cell>
          <cell r="H426">
            <v>168565</v>
          </cell>
          <cell r="I426">
            <v>1</v>
          </cell>
          <cell r="J426">
            <v>168565</v>
          </cell>
          <cell r="K426">
            <v>2</v>
          </cell>
          <cell r="L426">
            <v>337130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</row>
        <row r="427">
          <cell r="A427">
            <v>13</v>
          </cell>
          <cell r="B427" t="str">
            <v>Kunci Silinder</v>
          </cell>
          <cell r="C427" t="str">
            <v>Set</v>
          </cell>
          <cell r="D427">
            <v>217900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</row>
        <row r="428">
          <cell r="A428">
            <v>14</v>
          </cell>
          <cell r="B428" t="str">
            <v>Kunci Selot</v>
          </cell>
          <cell r="C428" t="str">
            <v>Set</v>
          </cell>
          <cell r="D428">
            <v>48300</v>
          </cell>
          <cell r="E428">
            <v>0</v>
          </cell>
          <cell r="F428">
            <v>0</v>
          </cell>
          <cell r="G428">
            <v>1</v>
          </cell>
          <cell r="H428">
            <v>48300</v>
          </cell>
          <cell r="I428">
            <v>0</v>
          </cell>
          <cell r="J428">
            <v>0</v>
          </cell>
          <cell r="K428">
            <v>1</v>
          </cell>
          <cell r="L428">
            <v>48300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</row>
        <row r="429">
          <cell r="A429">
            <v>15</v>
          </cell>
          <cell r="B429" t="str">
            <v>Engsel jendela</v>
          </cell>
          <cell r="C429" t="str">
            <v>Bh</v>
          </cell>
          <cell r="D429">
            <v>16600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</row>
        <row r="430">
          <cell r="A430">
            <v>16</v>
          </cell>
          <cell r="B430" t="str">
            <v>Engsel pintu</v>
          </cell>
          <cell r="C430" t="str">
            <v>Bh</v>
          </cell>
          <cell r="D430">
            <v>44395.75</v>
          </cell>
          <cell r="E430">
            <v>4</v>
          </cell>
          <cell r="F430">
            <v>177583</v>
          </cell>
          <cell r="G430">
            <v>2</v>
          </cell>
          <cell r="H430">
            <v>88791.5</v>
          </cell>
          <cell r="I430">
            <v>3</v>
          </cell>
          <cell r="J430">
            <v>133187.25</v>
          </cell>
          <cell r="K430">
            <v>8</v>
          </cell>
          <cell r="L430">
            <v>355166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</row>
        <row r="431">
          <cell r="A431">
            <v>17</v>
          </cell>
          <cell r="B431" t="str">
            <v>Engsel Pintu dari pipa besi dia 2 cm</v>
          </cell>
          <cell r="C431" t="str">
            <v>Bh</v>
          </cell>
          <cell r="D431">
            <v>66593.625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</row>
        <row r="432">
          <cell r="A432">
            <v>18</v>
          </cell>
          <cell r="B432" t="str">
            <v>Kait/hak angin</v>
          </cell>
          <cell r="C432" t="str">
            <v>Set</v>
          </cell>
          <cell r="D432">
            <v>27000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</row>
        <row r="433">
          <cell r="A433">
            <v>19</v>
          </cell>
          <cell r="B433" t="str">
            <v>Grendel pintu kuningan</v>
          </cell>
          <cell r="C433" t="str">
            <v>Bh</v>
          </cell>
          <cell r="D433">
            <v>125000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A434">
            <v>20</v>
          </cell>
          <cell r="B434" t="str">
            <v xml:space="preserve">Grendel jendela </v>
          </cell>
          <cell r="C434" t="str">
            <v>Bh</v>
          </cell>
          <cell r="D434">
            <v>8100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A435">
            <v>21</v>
          </cell>
          <cell r="B435" t="str">
            <v>Grendel pintu</v>
          </cell>
          <cell r="C435" t="str">
            <v>Bh</v>
          </cell>
          <cell r="D435">
            <v>14200</v>
          </cell>
          <cell r="E435">
            <v>2</v>
          </cell>
          <cell r="F435">
            <v>28400</v>
          </cell>
          <cell r="G435">
            <v>1</v>
          </cell>
          <cell r="H435">
            <v>14200</v>
          </cell>
          <cell r="I435">
            <v>0</v>
          </cell>
          <cell r="J435">
            <v>0</v>
          </cell>
          <cell r="K435">
            <v>2</v>
          </cell>
          <cell r="L435">
            <v>28400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A436">
            <v>22</v>
          </cell>
          <cell r="B436" t="str">
            <v>Stripting Knip</v>
          </cell>
          <cell r="C436" t="str">
            <v>Set</v>
          </cell>
          <cell r="D436">
            <v>13700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</row>
        <row r="437">
          <cell r="A437">
            <v>23</v>
          </cell>
          <cell r="B437" t="str">
            <v>Door Closer</v>
          </cell>
          <cell r="C437" t="str">
            <v>Set</v>
          </cell>
          <cell r="D437">
            <v>260800</v>
          </cell>
          <cell r="E437">
            <v>2</v>
          </cell>
          <cell r="F437">
            <v>521600</v>
          </cell>
          <cell r="G437">
            <v>1</v>
          </cell>
          <cell r="H437">
            <v>260800</v>
          </cell>
          <cell r="I437">
            <v>0</v>
          </cell>
          <cell r="J437">
            <v>0</v>
          </cell>
          <cell r="K437">
            <v>2</v>
          </cell>
          <cell r="L437">
            <v>521600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A438">
            <v>24</v>
          </cell>
          <cell r="B438" t="str">
            <v>Door Holder</v>
          </cell>
          <cell r="C438" t="str">
            <v>Set</v>
          </cell>
          <cell r="D438">
            <v>500000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</row>
        <row r="439">
          <cell r="A439">
            <v>25</v>
          </cell>
          <cell r="B439" t="str">
            <v>Door Stop</v>
          </cell>
          <cell r="C439" t="str">
            <v>Set</v>
          </cell>
          <cell r="D439">
            <v>32100</v>
          </cell>
          <cell r="E439">
            <v>2</v>
          </cell>
          <cell r="F439">
            <v>64200</v>
          </cell>
          <cell r="G439">
            <v>1</v>
          </cell>
          <cell r="H439">
            <v>32100</v>
          </cell>
          <cell r="I439">
            <v>0</v>
          </cell>
          <cell r="J439">
            <v>0</v>
          </cell>
          <cell r="K439">
            <v>2</v>
          </cell>
          <cell r="L439">
            <v>64200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</row>
        <row r="440">
          <cell r="A440">
            <v>26</v>
          </cell>
          <cell r="B440" t="str">
            <v>Kaca bening 5 mm</v>
          </cell>
          <cell r="C440" t="str">
            <v>M2</v>
          </cell>
          <cell r="D440">
            <v>66700</v>
          </cell>
          <cell r="E440">
            <v>0</v>
          </cell>
          <cell r="F440">
            <v>0</v>
          </cell>
          <cell r="G440">
            <v>5.0399999999999993E-2</v>
          </cell>
          <cell r="H440">
            <v>3361.6799999999994</v>
          </cell>
          <cell r="I440">
            <v>0</v>
          </cell>
          <cell r="J440">
            <v>0</v>
          </cell>
          <cell r="K440">
            <v>0.28799999999999998</v>
          </cell>
          <cell r="L440">
            <v>0</v>
          </cell>
          <cell r="M440">
            <v>0.28799999999999998</v>
          </cell>
          <cell r="N440">
            <v>19209.599999999999</v>
          </cell>
          <cell r="O440">
            <v>0.24</v>
          </cell>
          <cell r="P440">
            <v>16008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</row>
        <row r="441">
          <cell r="A441">
            <v>27</v>
          </cell>
          <cell r="B441" t="str">
            <v>Kaca bening 10 mm</v>
          </cell>
          <cell r="C441" t="str">
            <v>M2</v>
          </cell>
          <cell r="D441">
            <v>280895.75</v>
          </cell>
          <cell r="E441">
            <v>0.34100000000000008</v>
          </cell>
          <cell r="F441">
            <v>95785.450750000018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</row>
        <row r="442">
          <cell r="A442">
            <v>28</v>
          </cell>
          <cell r="B442" t="str">
            <v>Kaca Bening 12 mm</v>
          </cell>
          <cell r="C442" t="str">
            <v>M2</v>
          </cell>
          <cell r="D442">
            <v>403787.64062499994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</row>
        <row r="443">
          <cell r="A443">
            <v>29</v>
          </cell>
          <cell r="B443" t="str">
            <v>Besi hollow 4/4</v>
          </cell>
          <cell r="C443" t="str">
            <v>M'</v>
          </cell>
          <cell r="D443">
            <v>48625.000000000051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</row>
        <row r="444">
          <cell r="A444">
            <v>30</v>
          </cell>
          <cell r="B444" t="str">
            <v>Besi hollow 6/6</v>
          </cell>
          <cell r="C444" t="str">
            <v>M'</v>
          </cell>
          <cell r="D444">
            <v>74462.500000000058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</row>
        <row r="445">
          <cell r="A445">
            <v>31</v>
          </cell>
          <cell r="B445" t="str">
            <v>Besi hollow 2.5/5</v>
          </cell>
          <cell r="C445" t="str">
            <v>Kg</v>
          </cell>
          <cell r="D445">
            <v>74462.500000000058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</row>
        <row r="446">
          <cell r="A446">
            <v>32</v>
          </cell>
          <cell r="B446" t="str">
            <v>Besi hollow 5/5</v>
          </cell>
          <cell r="C446" t="str">
            <v>Kg</v>
          </cell>
          <cell r="D446">
            <v>74462.500000000058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</row>
        <row r="447">
          <cell r="A447">
            <v>33</v>
          </cell>
          <cell r="B447" t="str">
            <v>Besi hollow 2/2</v>
          </cell>
          <cell r="C447" t="str">
            <v>Kg</v>
          </cell>
          <cell r="D447">
            <v>74462.500000000058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</row>
        <row r="448">
          <cell r="A448">
            <v>34</v>
          </cell>
          <cell r="B448" t="str">
            <v>Besi hollow 2/4</v>
          </cell>
          <cell r="C448" t="str">
            <v>Kg</v>
          </cell>
          <cell r="D448">
            <v>74462.500000000058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</row>
        <row r="449">
          <cell r="A449">
            <v>35</v>
          </cell>
          <cell r="B449" t="str">
            <v>Kaca Tempered 12 mm</v>
          </cell>
          <cell r="C449" t="str">
            <v>M2</v>
          </cell>
          <cell r="D449">
            <v>528395.75</v>
          </cell>
          <cell r="E449">
            <v>0</v>
          </cell>
          <cell r="F449">
            <v>0</v>
          </cell>
          <cell r="G449">
            <v>4.3049999999999997</v>
          </cell>
          <cell r="H449">
            <v>2274743.7037499999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</row>
        <row r="450">
          <cell r="A450">
            <v>36</v>
          </cell>
          <cell r="B450" t="str">
            <v>Glass Block</v>
          </cell>
          <cell r="C450" t="str">
            <v>Bh</v>
          </cell>
          <cell r="D450">
            <v>45000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37</v>
          </cell>
          <cell r="B451" t="str">
            <v>Kaca Es</v>
          </cell>
          <cell r="C451" t="str">
            <v>M2</v>
          </cell>
          <cell r="D451">
            <v>66700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</row>
        <row r="452">
          <cell r="A452">
            <v>38</v>
          </cell>
          <cell r="B452" t="str">
            <v>Krepyak Kaca Nako + Kerangka</v>
          </cell>
          <cell r="C452" t="str">
            <v>M2</v>
          </cell>
          <cell r="D452">
            <v>81300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</row>
        <row r="453">
          <cell r="A453">
            <v>39</v>
          </cell>
          <cell r="B453" t="str">
            <v>Sticker Efek Kaca Es</v>
          </cell>
          <cell r="C453" t="str">
            <v>M2</v>
          </cell>
          <cell r="D453">
            <v>150000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40</v>
          </cell>
          <cell r="B454" t="str">
            <v>Rel Pintu Dorong</v>
          </cell>
          <cell r="C454" t="str">
            <v>M'</v>
          </cell>
          <cell r="D454">
            <v>275000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7.2</v>
          </cell>
          <cell r="L454">
            <v>1980000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</row>
        <row r="455">
          <cell r="A455">
            <v>41</v>
          </cell>
          <cell r="B455" t="str">
            <v>Rolling Door</v>
          </cell>
          <cell r="C455" t="str">
            <v>M2</v>
          </cell>
          <cell r="D455">
            <v>358100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A456">
            <v>42</v>
          </cell>
          <cell r="B456" t="str">
            <v>Roster</v>
          </cell>
          <cell r="C456" t="str">
            <v>M2</v>
          </cell>
          <cell r="D456">
            <v>133850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0.25919999999999999</v>
          </cell>
          <cell r="N456">
            <v>0</v>
          </cell>
          <cell r="O456">
            <v>0.25919999999999999</v>
          </cell>
          <cell r="P456">
            <v>0</v>
          </cell>
          <cell r="Q456">
            <v>0.25919999999999999</v>
          </cell>
          <cell r="R456">
            <v>34693.919999999998</v>
          </cell>
          <cell r="S456">
            <v>0.25919999999999999</v>
          </cell>
          <cell r="T456">
            <v>34693.919999999998</v>
          </cell>
          <cell r="U456">
            <v>0.12959999999999999</v>
          </cell>
          <cell r="V456">
            <v>17346.96</v>
          </cell>
        </row>
        <row r="457">
          <cell r="A457">
            <v>43</v>
          </cell>
          <cell r="B457" t="str">
            <v>Gipsum Board</v>
          </cell>
          <cell r="C457" t="str">
            <v>M2</v>
          </cell>
          <cell r="D457">
            <v>29000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</row>
        <row r="458">
          <cell r="A458">
            <v>44</v>
          </cell>
          <cell r="B458" t="str">
            <v>List Gipsum</v>
          </cell>
          <cell r="C458" t="str">
            <v>M'</v>
          </cell>
          <cell r="D458">
            <v>17300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</row>
        <row r="459">
          <cell r="A459">
            <v>45</v>
          </cell>
          <cell r="B459" t="str">
            <v>Sealent</v>
          </cell>
          <cell r="C459" t="str">
            <v>M'</v>
          </cell>
          <cell r="D459">
            <v>8400</v>
          </cell>
          <cell r="E459">
            <v>14.520000000000003</v>
          </cell>
          <cell r="F459">
            <v>121968.00000000003</v>
          </cell>
          <cell r="G459">
            <v>2.16</v>
          </cell>
          <cell r="H459">
            <v>18144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1.1519999999999999</v>
          </cell>
          <cell r="N459">
            <v>9676.7999999999993</v>
          </cell>
          <cell r="O459">
            <v>6.4</v>
          </cell>
          <cell r="P459">
            <v>53760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</row>
        <row r="460">
          <cell r="A460">
            <v>46</v>
          </cell>
          <cell r="B460" t="str">
            <v>Benangan Kusen</v>
          </cell>
          <cell r="C460" t="str">
            <v>M'</v>
          </cell>
          <cell r="D460">
            <v>4296.0074999999997</v>
          </cell>
          <cell r="E460">
            <v>13.2</v>
          </cell>
          <cell r="F460">
            <v>56707.298999999992</v>
          </cell>
          <cell r="G460">
            <v>9.8000000000000007</v>
          </cell>
          <cell r="H460">
            <v>42100.873500000002</v>
          </cell>
          <cell r="I460">
            <v>5.7839999999999998</v>
          </cell>
          <cell r="J460">
            <v>24848.107379999998</v>
          </cell>
          <cell r="K460">
            <v>28</v>
          </cell>
          <cell r="L460">
            <v>120288.20999999999</v>
          </cell>
          <cell r="M460">
            <v>8.92</v>
          </cell>
          <cell r="N460">
            <v>38320.386899999998</v>
          </cell>
          <cell r="O460">
            <v>4.4000000000000004</v>
          </cell>
          <cell r="P460">
            <v>18902.433000000001</v>
          </cell>
          <cell r="Q460">
            <v>6.4</v>
          </cell>
          <cell r="R460">
            <v>27494.448</v>
          </cell>
          <cell r="S460">
            <v>6.4</v>
          </cell>
          <cell r="T460">
            <v>27494.448</v>
          </cell>
          <cell r="U460">
            <v>3.2</v>
          </cell>
          <cell r="V460">
            <v>13747.224</v>
          </cell>
        </row>
        <row r="461">
          <cell r="A461">
            <v>47</v>
          </cell>
          <cell r="B461" t="str">
            <v xml:space="preserve">Cat Kayu </v>
          </cell>
          <cell r="C461" t="str">
            <v>M2</v>
          </cell>
          <cell r="D461">
            <v>19370.5</v>
          </cell>
          <cell r="E461">
            <v>7.99</v>
          </cell>
          <cell r="F461">
            <v>154770.29500000001</v>
          </cell>
          <cell r="G461">
            <v>3.2720000000000002</v>
          </cell>
          <cell r="H461">
            <v>63380.276000000005</v>
          </cell>
          <cell r="I461">
            <v>4.0991999999999997</v>
          </cell>
          <cell r="J461">
            <v>79403.553599999999</v>
          </cell>
          <cell r="K461">
            <v>17.28</v>
          </cell>
          <cell r="L461">
            <v>334722.24000000005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48</v>
          </cell>
          <cell r="B462" t="str">
            <v>Cat Besi</v>
          </cell>
          <cell r="C462" t="str">
            <v>M2</v>
          </cell>
          <cell r="D462">
            <v>13698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</row>
        <row r="463">
          <cell r="A463">
            <v>49</v>
          </cell>
          <cell r="B463" t="str">
            <v>Cat Dinding</v>
          </cell>
          <cell r="C463" t="str">
            <v>M2</v>
          </cell>
          <cell r="D463">
            <v>9900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0.64000000000000012</v>
          </cell>
          <cell r="N463">
            <v>0</v>
          </cell>
          <cell r="O463">
            <v>0.64000000000000012</v>
          </cell>
          <cell r="P463">
            <v>0</v>
          </cell>
          <cell r="Q463">
            <v>0.64000000000000012</v>
          </cell>
          <cell r="R463">
            <v>6336.0000000000009</v>
          </cell>
          <cell r="S463">
            <v>0.64000000000000012</v>
          </cell>
          <cell r="T463">
            <v>6336.0000000000009</v>
          </cell>
          <cell r="U463">
            <v>0.32000000000000006</v>
          </cell>
          <cell r="V463">
            <v>3168.0000000000005</v>
          </cell>
        </row>
        <row r="464">
          <cell r="A464">
            <v>50</v>
          </cell>
          <cell r="B464" t="str">
            <v>Plesteran Camprot</v>
          </cell>
          <cell r="C464" t="str">
            <v>M2</v>
          </cell>
          <cell r="D464">
            <v>14600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T465">
            <v>0</v>
          </cell>
        </row>
        <row r="466">
          <cell r="B466" t="str">
            <v>Jumlah Harga</v>
          </cell>
          <cell r="C466">
            <v>2731449.0447499999</v>
          </cell>
          <cell r="D466">
            <v>3021087.0332500003</v>
          </cell>
          <cell r="E466">
            <v>1690743.9109799999</v>
          </cell>
          <cell r="F466">
            <v>2731449.0447499999</v>
          </cell>
          <cell r="G466">
            <v>67206.786899999992</v>
          </cell>
          <cell r="H466">
            <v>3021087.0332500003</v>
          </cell>
          <cell r="I466">
            <v>68524.368000000002</v>
          </cell>
          <cell r="J466">
            <v>1690743.9109799999</v>
          </cell>
          <cell r="K466">
            <v>34262.184000000001</v>
          </cell>
          <cell r="L466">
            <v>3789806.45</v>
          </cell>
          <cell r="M466">
            <v>0</v>
          </cell>
          <cell r="N466">
            <v>67206.786899999992</v>
          </cell>
          <cell r="O466">
            <v>0</v>
          </cell>
          <cell r="P466">
            <v>88670.433000000005</v>
          </cell>
          <cell r="Q466">
            <v>0</v>
          </cell>
          <cell r="R466">
            <v>68524.368000000002</v>
          </cell>
          <cell r="S466">
            <v>0</v>
          </cell>
          <cell r="T466">
            <v>68524.368000000002</v>
          </cell>
          <cell r="U466">
            <v>0</v>
          </cell>
          <cell r="V466">
            <v>34262.184000000001</v>
          </cell>
        </row>
        <row r="467">
          <cell r="L467" t="str">
            <v>Rev Kaca 8 Jd 5</v>
          </cell>
        </row>
        <row r="468">
          <cell r="V468">
            <v>34262.184000000001</v>
          </cell>
        </row>
        <row r="469">
          <cell r="L469" t="str">
            <v>Rev Kaca 8 Jd 5</v>
          </cell>
        </row>
        <row r="470">
          <cell r="A470" t="str">
            <v>No.</v>
          </cell>
          <cell r="B470" t="str">
            <v>Item Pekerjaan</v>
          </cell>
          <cell r="C470" t="str">
            <v>Satuan</v>
          </cell>
          <cell r="D470" t="str">
            <v>Harga Satuan</v>
          </cell>
          <cell r="E470" t="str">
            <v>P1</v>
          </cell>
          <cell r="F470" t="str">
            <v>P2</v>
          </cell>
          <cell r="G470" t="str">
            <v>P2</v>
          </cell>
          <cell r="H470" t="str">
            <v>P4</v>
          </cell>
          <cell r="I470" t="str">
            <v>P3</v>
          </cell>
          <cell r="J470" t="str">
            <v>BV1</v>
          </cell>
          <cell r="K470" t="str">
            <v>P4</v>
          </cell>
          <cell r="L470" t="str">
            <v>R1</v>
          </cell>
          <cell r="M470" t="str">
            <v>J1/BV</v>
          </cell>
          <cell r="N470" t="str">
            <v>R3</v>
          </cell>
          <cell r="O470" t="str">
            <v>BV1</v>
          </cell>
          <cell r="P470">
            <v>0</v>
          </cell>
          <cell r="Q470" t="str">
            <v>BV1'</v>
          </cell>
          <cell r="R470">
            <v>0</v>
          </cell>
          <cell r="S470" t="str">
            <v>R1</v>
          </cell>
          <cell r="T470">
            <v>0</v>
          </cell>
          <cell r="U470" t="str">
            <v>R2</v>
          </cell>
          <cell r="V470">
            <v>0</v>
          </cell>
          <cell r="W470" t="str">
            <v>R3</v>
          </cell>
          <cell r="X470">
            <v>0</v>
          </cell>
          <cell r="Y470" t="str">
            <v>J1</v>
          </cell>
        </row>
        <row r="471">
          <cell r="D471" t="str">
            <v>Rp.</v>
          </cell>
          <cell r="E471" t="str">
            <v>Vol.</v>
          </cell>
          <cell r="F471" t="str">
            <v>Jumlah Harga</v>
          </cell>
          <cell r="G471" t="str">
            <v>Vol.</v>
          </cell>
          <cell r="H471" t="str">
            <v>Jumlah Harga</v>
          </cell>
          <cell r="I471" t="str">
            <v>Vol.</v>
          </cell>
          <cell r="J471" t="str">
            <v>Jumlah Harga</v>
          </cell>
          <cell r="K471" t="str">
            <v>Vol.</v>
          </cell>
          <cell r="L471" t="str">
            <v>Jumlah Harga</v>
          </cell>
          <cell r="M471" t="str">
            <v>Vol.</v>
          </cell>
          <cell r="N471" t="str">
            <v>Jumlah Harga</v>
          </cell>
          <cell r="O471" t="str">
            <v>Vol.</v>
          </cell>
          <cell r="P471" t="str">
            <v>Jumlah Harga</v>
          </cell>
          <cell r="Q471" t="str">
            <v>Vol.</v>
          </cell>
          <cell r="R471" t="str">
            <v>Jumlah Harga</v>
          </cell>
          <cell r="S471" t="str">
            <v>Vol.</v>
          </cell>
          <cell r="T471" t="str">
            <v>Jumlah Harga</v>
          </cell>
          <cell r="U471" t="str">
            <v>Vol.</v>
          </cell>
          <cell r="V471" t="str">
            <v>Jumlah Harga</v>
          </cell>
          <cell r="W471" t="str">
            <v>Vol.</v>
          </cell>
          <cell r="X471" t="str">
            <v>Jumlah Harga</v>
          </cell>
          <cell r="Y471" t="str">
            <v>Vol.</v>
          </cell>
          <cell r="Z471" t="str">
            <v>Jumlah Harga</v>
          </cell>
        </row>
        <row r="472">
          <cell r="A472" t="str">
            <v>VIII.</v>
          </cell>
          <cell r="B472" t="str">
            <v>UNIT BANGUNAN MASJID</v>
          </cell>
          <cell r="D472" t="str">
            <v>Rp.</v>
          </cell>
          <cell r="E472" t="str">
            <v>Vol.</v>
          </cell>
          <cell r="F472" t="str">
            <v>Jumlah Harga</v>
          </cell>
          <cell r="G472" t="str">
            <v>Vol.</v>
          </cell>
          <cell r="H472" t="str">
            <v>Jumlah Harga</v>
          </cell>
          <cell r="I472" t="str">
            <v>Vol.</v>
          </cell>
          <cell r="J472" t="str">
            <v>Jumlah Harga</v>
          </cell>
          <cell r="K472" t="str">
            <v>Vol.</v>
          </cell>
          <cell r="L472" t="str">
            <v>Jumlah Harga</v>
          </cell>
          <cell r="M472" t="str">
            <v>Vol.</v>
          </cell>
          <cell r="N472" t="str">
            <v>Jumlah Harga</v>
          </cell>
          <cell r="O472" t="str">
            <v>Vol.</v>
          </cell>
          <cell r="P472" t="str">
            <v>Jumlah Harga</v>
          </cell>
          <cell r="Q472" t="str">
            <v>Vol.</v>
          </cell>
          <cell r="R472" t="str">
            <v>Jumlah Harga</v>
          </cell>
          <cell r="S472" t="str">
            <v>Vol.</v>
          </cell>
          <cell r="T472" t="str">
            <v>Jumlah Harga</v>
          </cell>
          <cell r="U472" t="str">
            <v>Vol.</v>
          </cell>
          <cell r="V472" t="str">
            <v>Jumlah Harga</v>
          </cell>
          <cell r="W472" t="str">
            <v>Vol.</v>
          </cell>
          <cell r="X472" t="str">
            <v>Jumlah Harga</v>
          </cell>
          <cell r="Y472" t="str">
            <v>Vol.</v>
          </cell>
          <cell r="Z472" t="str">
            <v>Jumlah Harga</v>
          </cell>
        </row>
        <row r="473">
          <cell r="A473" t="str">
            <v>VIII.</v>
          </cell>
          <cell r="B473" t="str">
            <v>UNIT BANGUNAN MASJID</v>
          </cell>
        </row>
        <row r="474">
          <cell r="A474">
            <v>1</v>
          </cell>
          <cell r="B474" t="str">
            <v>Kayu 6/12</v>
          </cell>
          <cell r="C474" t="str">
            <v>M3</v>
          </cell>
          <cell r="D474">
            <v>0</v>
          </cell>
          <cell r="E474">
            <v>0</v>
          </cell>
          <cell r="F474">
            <v>0</v>
          </cell>
          <cell r="G474">
            <v>1.7600000000000001E-2</v>
          </cell>
          <cell r="H474">
            <v>0</v>
          </cell>
          <cell r="I474">
            <v>1.7600000000000001E-2</v>
          </cell>
          <cell r="J474">
            <v>0</v>
          </cell>
          <cell r="K474">
            <v>3.6144000000000003E-2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2</v>
          </cell>
          <cell r="B475" t="str">
            <v>Kayu Slimar 3/10</v>
          </cell>
          <cell r="C475" t="str">
            <v>M3</v>
          </cell>
          <cell r="D475">
            <v>0</v>
          </cell>
          <cell r="E475">
            <v>0</v>
          </cell>
          <cell r="F475">
            <v>0</v>
          </cell>
          <cell r="G475">
            <v>3.2000000000000006E-3</v>
          </cell>
          <cell r="H475">
            <v>0</v>
          </cell>
          <cell r="I475">
            <v>3.2000000000000006E-3</v>
          </cell>
          <cell r="J475">
            <v>0</v>
          </cell>
          <cell r="K475">
            <v>1.4159999999999999E-2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3</v>
          </cell>
          <cell r="B476" t="str">
            <v>Kayu Slimar 3/15</v>
          </cell>
          <cell r="C476" t="str">
            <v>M3</v>
          </cell>
          <cell r="D476">
            <v>0</v>
          </cell>
          <cell r="E476">
            <v>0</v>
          </cell>
          <cell r="F476">
            <v>0</v>
          </cell>
          <cell r="G476">
            <v>1.92</v>
          </cell>
          <cell r="H476">
            <v>0</v>
          </cell>
          <cell r="I476">
            <v>1.92</v>
          </cell>
          <cell r="J476">
            <v>0</v>
          </cell>
          <cell r="K476">
            <v>2.6999999999999997E-3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4</v>
          </cell>
          <cell r="B477" t="str">
            <v>Kayu Slimar 3/20</v>
          </cell>
          <cell r="C477" t="str">
            <v>M3</v>
          </cell>
          <cell r="D477">
            <v>0</v>
          </cell>
          <cell r="E477">
            <v>4.5119999999999996</v>
          </cell>
          <cell r="F477">
            <v>0</v>
          </cell>
          <cell r="G477">
            <v>0.14279999999999998</v>
          </cell>
          <cell r="H477">
            <v>0</v>
          </cell>
          <cell r="I477">
            <v>3.2</v>
          </cell>
          <cell r="J477">
            <v>0</v>
          </cell>
          <cell r="K477">
            <v>3.5999999999999999E-3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5</v>
          </cell>
          <cell r="B478" t="str">
            <v>Kayu 2/10</v>
          </cell>
          <cell r="C478" t="str">
            <v>M3</v>
          </cell>
          <cell r="D478">
            <v>0</v>
          </cell>
          <cell r="E478">
            <v>5.9</v>
          </cell>
          <cell r="F478">
            <v>0</v>
          </cell>
          <cell r="G478">
            <v>0</v>
          </cell>
          <cell r="H478">
            <v>0</v>
          </cell>
          <cell r="I478">
            <v>5.4000000000000012E-3</v>
          </cell>
          <cell r="J478">
            <v>0</v>
          </cell>
          <cell r="K478">
            <v>5.4000000000000012E-3</v>
          </cell>
          <cell r="L478">
            <v>0</v>
          </cell>
          <cell r="M478">
            <v>2.016</v>
          </cell>
          <cell r="N478">
            <v>0</v>
          </cell>
          <cell r="O478">
            <v>2.8</v>
          </cell>
          <cell r="P478">
            <v>0</v>
          </cell>
          <cell r="Q478">
            <v>2.8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3.76</v>
          </cell>
          <cell r="Z478">
            <v>0</v>
          </cell>
        </row>
        <row r="479">
          <cell r="A479">
            <v>6</v>
          </cell>
          <cell r="B479" t="str">
            <v>Panil t = 3 cm</v>
          </cell>
          <cell r="C479" t="str">
            <v>M2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0.49500000000000005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1</v>
          </cell>
          <cell r="B480" t="str">
            <v>Kusen Aluminium 5/10</v>
          </cell>
          <cell r="C480" t="str">
            <v>M'</v>
          </cell>
          <cell r="D480">
            <v>124948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624740</v>
          </cell>
          <cell r="J480">
            <v>0</v>
          </cell>
          <cell r="K480">
            <v>5</v>
          </cell>
          <cell r="L480">
            <v>624740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2</v>
          </cell>
          <cell r="B481" t="str">
            <v xml:space="preserve">Rangka Daun Jendela Alumunium </v>
          </cell>
          <cell r="C481" t="str">
            <v>M'</v>
          </cell>
          <cell r="D481">
            <v>124948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3</v>
          </cell>
          <cell r="B482" t="str">
            <v>Rangka Tiang Sirip Alumunium 1/1 Putih</v>
          </cell>
          <cell r="C482" t="str">
            <v>M'</v>
          </cell>
          <cell r="D482">
            <v>62474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4</v>
          </cell>
          <cell r="B483" t="str">
            <v>Pasang Shading Sirip Alumunium 0.2/10 +Rangka</v>
          </cell>
          <cell r="C483" t="str">
            <v>M2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5</v>
          </cell>
          <cell r="B484" t="str">
            <v>Daun Pintu Panil Kamper</v>
          </cell>
          <cell r="C484" t="str">
            <v>bh</v>
          </cell>
          <cell r="D484">
            <v>550000</v>
          </cell>
          <cell r="E484">
            <v>0</v>
          </cell>
          <cell r="F484">
            <v>0</v>
          </cell>
          <cell r="G484">
            <v>2.4E-2</v>
          </cell>
          <cell r="H484">
            <v>0</v>
          </cell>
          <cell r="I484">
            <v>2.4E-2</v>
          </cell>
          <cell r="J484">
            <v>13200</v>
          </cell>
          <cell r="K484">
            <v>1.2</v>
          </cell>
          <cell r="L484">
            <v>660000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6</v>
          </cell>
          <cell r="B485" t="str">
            <v>Plat besi t = 2 mm</v>
          </cell>
          <cell r="C485" t="str">
            <v>Kg</v>
          </cell>
          <cell r="D485">
            <v>0</v>
          </cell>
          <cell r="E485">
            <v>1.6068</v>
          </cell>
          <cell r="F485">
            <v>0</v>
          </cell>
          <cell r="G485">
            <v>1.89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7</v>
          </cell>
          <cell r="B486" t="str">
            <v>C 40.40.2  (pesan khusus)</v>
          </cell>
          <cell r="C486" t="str">
            <v>Kg</v>
          </cell>
          <cell r="D486">
            <v>14122.3</v>
          </cell>
          <cell r="E486">
            <v>0.96960000000000002</v>
          </cell>
          <cell r="F486">
            <v>13692.98208</v>
          </cell>
          <cell r="G486">
            <v>1.0247999999999999</v>
          </cell>
          <cell r="H486">
            <v>14472.533039999998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8</v>
          </cell>
          <cell r="B487" t="str">
            <v>Handle besi dia 16 mm</v>
          </cell>
          <cell r="C487" t="str">
            <v>Set</v>
          </cell>
          <cell r="D487">
            <v>129652.5</v>
          </cell>
          <cell r="E487">
            <v>18.012</v>
          </cell>
          <cell r="F487">
            <v>2335300.83</v>
          </cell>
          <cell r="G487">
            <v>20.698</v>
          </cell>
          <cell r="H487">
            <v>2683547.4449999998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9</v>
          </cell>
          <cell r="B488" t="str">
            <v>Hendle pintu Stainless</v>
          </cell>
          <cell r="C488" t="str">
            <v>Set</v>
          </cell>
          <cell r="D488">
            <v>261652.5</v>
          </cell>
          <cell r="E488">
            <v>2</v>
          </cell>
          <cell r="F488">
            <v>523305</v>
          </cell>
          <cell r="G488">
            <v>1</v>
          </cell>
          <cell r="H488">
            <v>261652.5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10</v>
          </cell>
          <cell r="B489" t="str">
            <v>Kunci Pintu Handle stainleess (dorma)</v>
          </cell>
          <cell r="C489" t="str">
            <v>Set</v>
          </cell>
          <cell r="D489">
            <v>650000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11</v>
          </cell>
          <cell r="B490" t="str">
            <v>Kunci tanam Antik</v>
          </cell>
          <cell r="C490" t="str">
            <v>Set</v>
          </cell>
          <cell r="D490">
            <v>265000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12</v>
          </cell>
          <cell r="B491" t="str">
            <v>Kunci tanam biasa</v>
          </cell>
          <cell r="C491" t="str">
            <v>Set</v>
          </cell>
          <cell r="D491">
            <v>168565</v>
          </cell>
          <cell r="E491">
            <v>2</v>
          </cell>
          <cell r="F491">
            <v>337130</v>
          </cell>
          <cell r="G491">
            <v>1</v>
          </cell>
          <cell r="H491">
            <v>168565</v>
          </cell>
          <cell r="I491">
            <v>1</v>
          </cell>
          <cell r="J491">
            <v>168565</v>
          </cell>
          <cell r="K491">
            <v>1</v>
          </cell>
          <cell r="L491">
            <v>168565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13</v>
          </cell>
          <cell r="B492" t="str">
            <v>Kunci Silinder</v>
          </cell>
          <cell r="C492" t="str">
            <v>Set</v>
          </cell>
          <cell r="D492">
            <v>217900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14</v>
          </cell>
          <cell r="B493" t="str">
            <v>Kunci Selot</v>
          </cell>
          <cell r="C493" t="str">
            <v>Set</v>
          </cell>
          <cell r="D493">
            <v>48300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15</v>
          </cell>
          <cell r="B494" t="str">
            <v>Engsel jendela</v>
          </cell>
          <cell r="C494" t="str">
            <v>Bh</v>
          </cell>
          <cell r="D494">
            <v>16600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16</v>
          </cell>
          <cell r="B495" t="str">
            <v>Engsel pintu</v>
          </cell>
          <cell r="C495" t="str">
            <v>Bh</v>
          </cell>
          <cell r="D495">
            <v>44395.75</v>
          </cell>
          <cell r="E495">
            <v>4</v>
          </cell>
          <cell r="F495">
            <v>177583</v>
          </cell>
          <cell r="G495">
            <v>0</v>
          </cell>
          <cell r="H495">
            <v>0</v>
          </cell>
          <cell r="I495">
            <v>3</v>
          </cell>
          <cell r="J495">
            <v>0</v>
          </cell>
          <cell r="K495">
            <v>3</v>
          </cell>
          <cell r="L495">
            <v>133187.25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17</v>
          </cell>
          <cell r="B496" t="str">
            <v>Engsel Pintu dari pipa besi dia 2 cm</v>
          </cell>
          <cell r="C496" t="str">
            <v>Bh</v>
          </cell>
          <cell r="D496">
            <v>66593.625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18</v>
          </cell>
          <cell r="B497" t="str">
            <v>Kait/hak angin</v>
          </cell>
          <cell r="C497" t="str">
            <v>Set</v>
          </cell>
          <cell r="D497">
            <v>27000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19</v>
          </cell>
          <cell r="B498" t="str">
            <v>Grendel pintu kuningan</v>
          </cell>
          <cell r="C498" t="str">
            <v>Bh</v>
          </cell>
          <cell r="D498">
            <v>125000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20</v>
          </cell>
          <cell r="B499" t="str">
            <v xml:space="preserve">Grendel jendela </v>
          </cell>
          <cell r="C499" t="str">
            <v>Bh</v>
          </cell>
          <cell r="D499">
            <v>8100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21</v>
          </cell>
          <cell r="B500" t="str">
            <v>Grendel pintu</v>
          </cell>
          <cell r="C500" t="str">
            <v>Bh</v>
          </cell>
          <cell r="D500">
            <v>14200</v>
          </cell>
          <cell r="E500">
            <v>2</v>
          </cell>
          <cell r="F500">
            <v>28400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>
            <v>22</v>
          </cell>
          <cell r="B501" t="str">
            <v>Stripting Knip</v>
          </cell>
          <cell r="C501" t="str">
            <v>Set</v>
          </cell>
          <cell r="D501">
            <v>13700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A502">
            <v>23</v>
          </cell>
          <cell r="B502" t="str">
            <v>Door Closer</v>
          </cell>
          <cell r="C502" t="str">
            <v>Set</v>
          </cell>
          <cell r="D502">
            <v>260800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3">
          <cell r="A503">
            <v>24</v>
          </cell>
          <cell r="B503" t="str">
            <v>Door Holder</v>
          </cell>
          <cell r="C503" t="str">
            <v>Set</v>
          </cell>
          <cell r="D503">
            <v>500000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</row>
        <row r="504">
          <cell r="A504">
            <v>25</v>
          </cell>
          <cell r="B504" t="str">
            <v>Door Stop</v>
          </cell>
          <cell r="C504" t="str">
            <v>Set</v>
          </cell>
          <cell r="D504">
            <v>32100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A505">
            <v>26</v>
          </cell>
          <cell r="B505" t="str">
            <v>Kaca bening 5 mm</v>
          </cell>
          <cell r="C505" t="str">
            <v>M2</v>
          </cell>
          <cell r="D505">
            <v>66700</v>
          </cell>
          <cell r="E505">
            <v>0</v>
          </cell>
          <cell r="F505">
            <v>0</v>
          </cell>
          <cell r="G505">
            <v>5.0399999999999993E-2</v>
          </cell>
          <cell r="H505">
            <v>0</v>
          </cell>
          <cell r="I505">
            <v>5.0399999999999993E-2</v>
          </cell>
          <cell r="J505">
            <v>3361.6799999999994</v>
          </cell>
          <cell r="K505">
            <v>0</v>
          </cell>
          <cell r="L505">
            <v>0</v>
          </cell>
          <cell r="M505">
            <v>0.73599999999999999</v>
          </cell>
          <cell r="N505">
            <v>49091.199999999997</v>
          </cell>
          <cell r="O505">
            <v>0.36000000000000004</v>
          </cell>
          <cell r="P505">
            <v>24012.000000000004</v>
          </cell>
          <cell r="Q505">
            <v>0.36000000000000004</v>
          </cell>
          <cell r="R505">
            <v>24012.000000000004</v>
          </cell>
          <cell r="S505">
            <v>0</v>
          </cell>
          <cell r="T505">
            <v>0</v>
          </cell>
          <cell r="U505">
            <v>9604.8000000000011</v>
          </cell>
          <cell r="V505">
            <v>0</v>
          </cell>
          <cell r="W505">
            <v>0</v>
          </cell>
          <cell r="X505">
            <v>0</v>
          </cell>
          <cell r="Y505">
            <v>0.14400000000000002</v>
          </cell>
          <cell r="Z505">
            <v>9604.8000000000011</v>
          </cell>
        </row>
        <row r="506">
          <cell r="A506">
            <v>27</v>
          </cell>
          <cell r="B506" t="str">
            <v>Kaca bening 10 mm</v>
          </cell>
          <cell r="C506" t="str">
            <v>M2</v>
          </cell>
          <cell r="D506">
            <v>280895.75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</row>
        <row r="507">
          <cell r="A507">
            <v>28</v>
          </cell>
          <cell r="B507" t="str">
            <v>Kaca Bening 12 mm</v>
          </cell>
          <cell r="C507" t="str">
            <v>M2</v>
          </cell>
          <cell r="D507">
            <v>403787.64062499994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</row>
        <row r="508">
          <cell r="A508">
            <v>29</v>
          </cell>
          <cell r="B508" t="str">
            <v>Besi hollow 4/4</v>
          </cell>
          <cell r="C508" t="str">
            <v>M'</v>
          </cell>
          <cell r="D508">
            <v>48625.000000000051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</row>
        <row r="509">
          <cell r="A509">
            <v>30</v>
          </cell>
          <cell r="B509" t="str">
            <v>Besi hollow 6/6</v>
          </cell>
          <cell r="C509" t="str">
            <v>M'</v>
          </cell>
          <cell r="D509">
            <v>74462.500000000058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</row>
        <row r="510">
          <cell r="A510">
            <v>31</v>
          </cell>
          <cell r="B510" t="str">
            <v>Besi hollow 2.5/5</v>
          </cell>
          <cell r="C510" t="str">
            <v>Kg</v>
          </cell>
          <cell r="D510">
            <v>74462.500000000058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A511">
            <v>32</v>
          </cell>
          <cell r="B511" t="str">
            <v>Besi hollow 5/5</v>
          </cell>
          <cell r="C511" t="str">
            <v>Kg</v>
          </cell>
          <cell r="D511">
            <v>74462.500000000058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>
            <v>33</v>
          </cell>
          <cell r="B512" t="str">
            <v>Besi hollow 2/2</v>
          </cell>
          <cell r="C512" t="str">
            <v>Kg</v>
          </cell>
          <cell r="D512">
            <v>74462.500000000058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>
            <v>34</v>
          </cell>
          <cell r="B513" t="str">
            <v>Besi hollow 2/4</v>
          </cell>
          <cell r="C513" t="str">
            <v>Kg</v>
          </cell>
          <cell r="D513">
            <v>74462.500000000058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</row>
        <row r="514">
          <cell r="A514">
            <v>35</v>
          </cell>
          <cell r="B514" t="str">
            <v>Kaca Tempered 12 mm</v>
          </cell>
          <cell r="C514" t="str">
            <v>M2</v>
          </cell>
          <cell r="D514">
            <v>528395.75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</row>
        <row r="515">
          <cell r="A515">
            <v>36</v>
          </cell>
          <cell r="B515" t="str">
            <v>Glass Block</v>
          </cell>
          <cell r="C515" t="str">
            <v>Bh</v>
          </cell>
          <cell r="D515">
            <v>45000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</row>
        <row r="516">
          <cell r="A516">
            <v>37</v>
          </cell>
          <cell r="B516" t="str">
            <v>Kaca Es</v>
          </cell>
          <cell r="C516" t="str">
            <v>M2</v>
          </cell>
          <cell r="D516">
            <v>66700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</row>
        <row r="517">
          <cell r="A517">
            <v>38</v>
          </cell>
          <cell r="B517" t="str">
            <v>Krepyak Kaca Nako + Kerangka</v>
          </cell>
          <cell r="C517" t="str">
            <v>M2</v>
          </cell>
          <cell r="D517">
            <v>81300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>
            <v>39</v>
          </cell>
          <cell r="B518" t="str">
            <v>Sticker Efek Kaca Es</v>
          </cell>
          <cell r="C518" t="str">
            <v>M2</v>
          </cell>
          <cell r="D518">
            <v>150000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>
            <v>40</v>
          </cell>
          <cell r="B519" t="str">
            <v>Rel Pintu Dorong</v>
          </cell>
          <cell r="C519" t="str">
            <v>M'</v>
          </cell>
          <cell r="D519">
            <v>275000</v>
          </cell>
          <cell r="E519">
            <v>0</v>
          </cell>
          <cell r="F519">
            <v>0</v>
          </cell>
          <cell r="G519">
            <v>5.2</v>
          </cell>
          <cell r="H519">
            <v>1430000</v>
          </cell>
          <cell r="I519">
            <v>3.2</v>
          </cell>
          <cell r="J519">
            <v>880000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>
            <v>41</v>
          </cell>
          <cell r="B520" t="str">
            <v>Rolling Door</v>
          </cell>
          <cell r="C520" t="str">
            <v>M2</v>
          </cell>
          <cell r="D520">
            <v>358100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</row>
        <row r="521">
          <cell r="A521">
            <v>42</v>
          </cell>
          <cell r="B521" t="str">
            <v>Roster</v>
          </cell>
          <cell r="C521" t="str">
            <v>M2</v>
          </cell>
          <cell r="D521">
            <v>133850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0.16000000000000003</v>
          </cell>
          <cell r="N521">
            <v>0</v>
          </cell>
          <cell r="O521">
            <v>0.48</v>
          </cell>
          <cell r="P521">
            <v>0</v>
          </cell>
          <cell r="Q521">
            <v>0.48000000000000009</v>
          </cell>
          <cell r="R521">
            <v>0</v>
          </cell>
          <cell r="S521">
            <v>0.16000000000000003</v>
          </cell>
          <cell r="T521">
            <v>21416.000000000004</v>
          </cell>
          <cell r="U521">
            <v>0.48</v>
          </cell>
          <cell r="V521">
            <v>64248</v>
          </cell>
          <cell r="W521">
            <v>0.48000000000000009</v>
          </cell>
          <cell r="X521">
            <v>64248.000000000015</v>
          </cell>
          <cell r="Y521">
            <v>0</v>
          </cell>
          <cell r="Z521">
            <v>0</v>
          </cell>
        </row>
        <row r="522">
          <cell r="A522">
            <v>43</v>
          </cell>
          <cell r="B522" t="str">
            <v>Gipsum Board</v>
          </cell>
          <cell r="C522" t="str">
            <v>M2</v>
          </cell>
          <cell r="D522">
            <v>29000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>
            <v>44</v>
          </cell>
          <cell r="B523" t="str">
            <v>List Gipsum</v>
          </cell>
          <cell r="C523" t="str">
            <v>M'</v>
          </cell>
          <cell r="D523">
            <v>17300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>
            <v>45</v>
          </cell>
          <cell r="B524" t="str">
            <v>Sealent</v>
          </cell>
          <cell r="C524" t="str">
            <v>M'</v>
          </cell>
          <cell r="D524">
            <v>8400</v>
          </cell>
          <cell r="E524">
            <v>0</v>
          </cell>
          <cell r="F524">
            <v>0</v>
          </cell>
          <cell r="G524">
            <v>2.16</v>
          </cell>
          <cell r="H524">
            <v>0</v>
          </cell>
          <cell r="I524">
            <v>2.16</v>
          </cell>
          <cell r="J524">
            <v>18144</v>
          </cell>
          <cell r="K524">
            <v>0</v>
          </cell>
          <cell r="L524">
            <v>0</v>
          </cell>
          <cell r="M524">
            <v>10.479999999999999</v>
          </cell>
          <cell r="N524">
            <v>88031.999999999985</v>
          </cell>
          <cell r="O524">
            <v>8.8000000000000007</v>
          </cell>
          <cell r="P524">
            <v>73920</v>
          </cell>
          <cell r="Q524">
            <v>8.8000000000000007</v>
          </cell>
          <cell r="R524">
            <v>73920</v>
          </cell>
          <cell r="S524">
            <v>0</v>
          </cell>
          <cell r="T524">
            <v>0</v>
          </cell>
          <cell r="U524">
            <v>63168</v>
          </cell>
          <cell r="V524">
            <v>0</v>
          </cell>
          <cell r="W524">
            <v>0</v>
          </cell>
          <cell r="X524">
            <v>0</v>
          </cell>
          <cell r="Y524">
            <v>7.52</v>
          </cell>
          <cell r="Z524">
            <v>63168</v>
          </cell>
        </row>
        <row r="525">
          <cell r="A525">
            <v>46</v>
          </cell>
          <cell r="B525" t="str">
            <v>Benangan Kusen</v>
          </cell>
          <cell r="C525" t="str">
            <v>M'</v>
          </cell>
          <cell r="D525">
            <v>4296.0074999999997</v>
          </cell>
          <cell r="E525">
            <v>11.8</v>
          </cell>
          <cell r="F525">
            <v>50692.888500000001</v>
          </cell>
          <cell r="G525">
            <v>10.4</v>
          </cell>
          <cell r="H525">
            <v>44678.477999999996</v>
          </cell>
          <cell r="I525">
            <v>6.4</v>
          </cell>
          <cell r="J525">
            <v>27494.448</v>
          </cell>
          <cell r="K525">
            <v>5.7839999999999998</v>
          </cell>
          <cell r="L525">
            <v>24848.107379999998</v>
          </cell>
          <cell r="M525">
            <v>11.28</v>
          </cell>
          <cell r="N525">
            <v>48458.964599999992</v>
          </cell>
          <cell r="O525">
            <v>5.6</v>
          </cell>
          <cell r="P525">
            <v>24057.641999999996</v>
          </cell>
          <cell r="Q525">
            <v>5.6</v>
          </cell>
          <cell r="R525">
            <v>24057.641999999996</v>
          </cell>
          <cell r="S525">
            <v>3.2</v>
          </cell>
          <cell r="T525">
            <v>13747.224</v>
          </cell>
          <cell r="U525">
            <v>6.4</v>
          </cell>
          <cell r="V525">
            <v>27494.448</v>
          </cell>
          <cell r="W525">
            <v>9.6000000000000014</v>
          </cell>
          <cell r="X525">
            <v>41241.672000000006</v>
          </cell>
          <cell r="Y525">
            <v>7.52</v>
          </cell>
          <cell r="Z525">
            <v>32305.976399999996</v>
          </cell>
        </row>
        <row r="526">
          <cell r="A526">
            <v>47</v>
          </cell>
          <cell r="B526" t="str">
            <v xml:space="preserve">Cat Kayu </v>
          </cell>
          <cell r="C526" t="str">
            <v>M2</v>
          </cell>
          <cell r="D526">
            <v>19370.5</v>
          </cell>
          <cell r="E526">
            <v>9.0239999999999991</v>
          </cell>
          <cell r="F526">
            <v>174799.39199999999</v>
          </cell>
          <cell r="G526">
            <v>0.28559999999999997</v>
          </cell>
          <cell r="H526">
            <v>5532.2147999999997</v>
          </cell>
          <cell r="I526">
            <v>3.2</v>
          </cell>
          <cell r="J526">
            <v>61985.600000000006</v>
          </cell>
          <cell r="K526">
            <v>4.0991999999999997</v>
          </cell>
          <cell r="L526">
            <v>79403.553599999999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</row>
        <row r="527">
          <cell r="A527">
            <v>48</v>
          </cell>
          <cell r="B527" t="str">
            <v>Cat Besi</v>
          </cell>
          <cell r="C527" t="str">
            <v>M2</v>
          </cell>
          <cell r="D527">
            <v>13698</v>
          </cell>
          <cell r="E527">
            <v>7.2059399999999991</v>
          </cell>
          <cell r="F527">
            <v>98706.966119999983</v>
          </cell>
          <cell r="G527">
            <v>8.2644799999999989</v>
          </cell>
          <cell r="H527">
            <v>113206.84703999998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</row>
        <row r="528">
          <cell r="A528">
            <v>49</v>
          </cell>
          <cell r="B528" t="str">
            <v>Cat Dinding</v>
          </cell>
          <cell r="C528" t="str">
            <v>M2</v>
          </cell>
          <cell r="D528">
            <v>9900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0.32000000000000006</v>
          </cell>
          <cell r="N528">
            <v>0</v>
          </cell>
          <cell r="O528">
            <v>0.96</v>
          </cell>
          <cell r="P528">
            <v>0</v>
          </cell>
          <cell r="Q528">
            <v>0.96000000000000019</v>
          </cell>
          <cell r="R528">
            <v>0</v>
          </cell>
          <cell r="S528">
            <v>0.32000000000000006</v>
          </cell>
          <cell r="T528">
            <v>3168.0000000000005</v>
          </cell>
          <cell r="U528">
            <v>0.96</v>
          </cell>
          <cell r="V528">
            <v>9504</v>
          </cell>
          <cell r="W528">
            <v>0.96000000000000019</v>
          </cell>
          <cell r="X528">
            <v>9504.0000000000018</v>
          </cell>
          <cell r="Y528">
            <v>0</v>
          </cell>
          <cell r="Z528">
            <v>0</v>
          </cell>
        </row>
        <row r="529">
          <cell r="A529">
            <v>50</v>
          </cell>
          <cell r="B529" t="str">
            <v>Plesteran Camprot</v>
          </cell>
          <cell r="C529" t="str">
            <v>M2</v>
          </cell>
          <cell r="D529">
            <v>14600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</row>
        <row r="530">
          <cell r="Z530">
            <v>0</v>
          </cell>
        </row>
        <row r="531">
          <cell r="B531" t="str">
            <v>Jumlah Harga</v>
          </cell>
          <cell r="C531">
            <v>3739611.0586999999</v>
          </cell>
          <cell r="D531">
            <v>4721655.0178800011</v>
          </cell>
          <cell r="E531">
            <v>1172750.7280000001</v>
          </cell>
          <cell r="F531">
            <v>3739611.0586999999</v>
          </cell>
          <cell r="G531">
            <v>185582.16459999996</v>
          </cell>
          <cell r="H531">
            <v>4721655.0178800011</v>
          </cell>
          <cell r="I531">
            <v>121989.64199999999</v>
          </cell>
          <cell r="J531">
            <v>1172750.7280000001</v>
          </cell>
          <cell r="K531">
            <v>101246.448</v>
          </cell>
          <cell r="L531">
            <v>1690743.9109799999</v>
          </cell>
          <cell r="M531">
            <v>105078.7764</v>
          </cell>
          <cell r="N531">
            <v>185582.16459999996</v>
          </cell>
          <cell r="O531">
            <v>0</v>
          </cell>
          <cell r="P531">
            <v>121989.64199999999</v>
          </cell>
          <cell r="Q531">
            <v>0</v>
          </cell>
          <cell r="R531">
            <v>121989.64199999999</v>
          </cell>
          <cell r="S531">
            <v>0</v>
          </cell>
          <cell r="T531">
            <v>38331.224000000002</v>
          </cell>
          <cell r="U531">
            <v>0</v>
          </cell>
          <cell r="V531">
            <v>101246.448</v>
          </cell>
          <cell r="W531">
            <v>0</v>
          </cell>
          <cell r="X531">
            <v>114993.67200000002</v>
          </cell>
          <cell r="Y531">
            <v>0</v>
          </cell>
          <cell r="Z531">
            <v>105078.7764</v>
          </cell>
        </row>
        <row r="533">
          <cell r="X533">
            <v>114993.67200000002</v>
          </cell>
        </row>
        <row r="534">
          <cell r="Z534">
            <v>105078.7764</v>
          </cell>
        </row>
        <row r="535">
          <cell r="A535" t="str">
            <v>No.</v>
          </cell>
          <cell r="B535" t="str">
            <v>Item Pekerjaan</v>
          </cell>
          <cell r="C535" t="str">
            <v>Satuan</v>
          </cell>
          <cell r="D535" t="str">
            <v>Harga Satuan</v>
          </cell>
          <cell r="E535" t="str">
            <v>P1</v>
          </cell>
          <cell r="F535" t="str">
            <v>P2</v>
          </cell>
          <cell r="G535" t="str">
            <v>P2</v>
          </cell>
          <cell r="H535" t="str">
            <v>P3'</v>
          </cell>
          <cell r="I535" t="str">
            <v>P3</v>
          </cell>
          <cell r="J535" t="str">
            <v>J2</v>
          </cell>
          <cell r="K535" t="str">
            <v>P3'</v>
          </cell>
          <cell r="L535" t="str">
            <v>J4</v>
          </cell>
          <cell r="M535" t="str">
            <v>J1</v>
          </cell>
          <cell r="N535" t="str">
            <v>R3</v>
          </cell>
          <cell r="O535" t="str">
            <v>J2</v>
          </cell>
          <cell r="P535" t="str">
            <v>BV1</v>
          </cell>
          <cell r="Q535" t="str">
            <v>J3</v>
          </cell>
          <cell r="R535">
            <v>0</v>
          </cell>
          <cell r="S535" t="str">
            <v>J4</v>
          </cell>
          <cell r="T535">
            <v>0</v>
          </cell>
          <cell r="U535" t="str">
            <v>R1</v>
          </cell>
          <cell r="V535">
            <v>0</v>
          </cell>
          <cell r="W535" t="str">
            <v>R3</v>
          </cell>
          <cell r="X535">
            <v>0</v>
          </cell>
          <cell r="Y535" t="str">
            <v>J1</v>
          </cell>
          <cell r="Z535">
            <v>0</v>
          </cell>
          <cell r="AA535" t="str">
            <v>BV1</v>
          </cell>
        </row>
        <row r="536">
          <cell r="D536" t="str">
            <v>Rp.</v>
          </cell>
          <cell r="E536" t="str">
            <v>Vol.</v>
          </cell>
          <cell r="F536" t="str">
            <v>Jumlah Harga</v>
          </cell>
          <cell r="G536" t="str">
            <v>Vol.</v>
          </cell>
          <cell r="H536" t="str">
            <v>Jumlah Harga</v>
          </cell>
          <cell r="I536" t="str">
            <v>Vol.</v>
          </cell>
          <cell r="J536" t="str">
            <v>Jumlah Harga</v>
          </cell>
          <cell r="K536" t="str">
            <v>Vol.</v>
          </cell>
          <cell r="L536" t="str">
            <v>Jumlah Harga</v>
          </cell>
          <cell r="M536" t="str">
            <v>Vol.</v>
          </cell>
          <cell r="N536" t="str">
            <v>Jumlah Harga</v>
          </cell>
          <cell r="O536" t="str">
            <v>Vol.</v>
          </cell>
          <cell r="P536" t="str">
            <v>Jumlah Harga</v>
          </cell>
          <cell r="Q536" t="str">
            <v>Vol.</v>
          </cell>
          <cell r="R536" t="str">
            <v>Jumlah Harga</v>
          </cell>
          <cell r="S536" t="str">
            <v>Vol.</v>
          </cell>
          <cell r="T536" t="str">
            <v>Jumlah Harga</v>
          </cell>
          <cell r="U536" t="str">
            <v>Vol.</v>
          </cell>
          <cell r="V536" t="str">
            <v>Jumlah Harga</v>
          </cell>
          <cell r="W536" t="str">
            <v>Vol.</v>
          </cell>
          <cell r="X536" t="str">
            <v>Jumlah Harga</v>
          </cell>
          <cell r="Y536" t="str">
            <v>Vol.</v>
          </cell>
          <cell r="Z536" t="str">
            <v>Jumlah Harga</v>
          </cell>
          <cell r="AA536" t="str">
            <v>Vol.</v>
          </cell>
          <cell r="AB536" t="str">
            <v>Jumlah Harga</v>
          </cell>
        </row>
        <row r="537">
          <cell r="A537" t="str">
            <v>VIII.</v>
          </cell>
          <cell r="B537" t="str">
            <v>UNIT PERUMAHAN</v>
          </cell>
          <cell r="D537" t="str">
            <v>Rp.</v>
          </cell>
          <cell r="E537" t="str">
            <v>Vol.</v>
          </cell>
          <cell r="F537" t="str">
            <v>Jumlah Harga</v>
          </cell>
          <cell r="G537" t="str">
            <v>Vol.</v>
          </cell>
          <cell r="H537" t="str">
            <v>Jumlah Harga</v>
          </cell>
          <cell r="I537" t="str">
            <v>Vol.</v>
          </cell>
          <cell r="J537" t="str">
            <v>Jumlah Harga</v>
          </cell>
          <cell r="K537" t="str">
            <v>Vol.</v>
          </cell>
          <cell r="L537" t="str">
            <v>Jumlah Harga</v>
          </cell>
          <cell r="M537" t="str">
            <v>Vol.</v>
          </cell>
          <cell r="N537" t="str">
            <v>Jumlah Harga</v>
          </cell>
          <cell r="O537" t="str">
            <v>Vol.</v>
          </cell>
          <cell r="P537" t="str">
            <v>Jumlah Harga</v>
          </cell>
          <cell r="Q537" t="str">
            <v>Vol.</v>
          </cell>
          <cell r="R537" t="str">
            <v>Jumlah Harga</v>
          </cell>
          <cell r="S537" t="str">
            <v>Vol.</v>
          </cell>
          <cell r="T537" t="str">
            <v>Jumlah Harga</v>
          </cell>
          <cell r="U537" t="str">
            <v>Vol.</v>
          </cell>
          <cell r="V537" t="str">
            <v>Jumlah Harga</v>
          </cell>
          <cell r="W537" t="str">
            <v>Vol.</v>
          </cell>
          <cell r="X537" t="str">
            <v>Jumlah Harga</v>
          </cell>
          <cell r="Y537" t="str">
            <v>Vol.</v>
          </cell>
          <cell r="Z537" t="str">
            <v>Jumlah Harga</v>
          </cell>
          <cell r="AA537" t="str">
            <v>Vol.</v>
          </cell>
          <cell r="AB537" t="str">
            <v>Jumlah Harga</v>
          </cell>
        </row>
        <row r="538">
          <cell r="A538" t="str">
            <v>VIII.</v>
          </cell>
          <cell r="B538" t="str">
            <v>UNIT PERUMAHAN</v>
          </cell>
        </row>
        <row r="539">
          <cell r="A539">
            <v>1</v>
          </cell>
          <cell r="B539" t="str">
            <v>Kayu 6/12</v>
          </cell>
          <cell r="C539" t="str">
            <v>M3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A540">
            <v>2</v>
          </cell>
          <cell r="B540" t="str">
            <v>Kayu Slimar 3/10</v>
          </cell>
          <cell r="C540" t="str">
            <v>M3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A541">
            <v>3</v>
          </cell>
          <cell r="B541" t="str">
            <v>Kayu Slimar 3/15</v>
          </cell>
          <cell r="C541" t="str">
            <v>M3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A542">
            <v>4</v>
          </cell>
          <cell r="B542" t="str">
            <v>Kayu Slimar 3/20</v>
          </cell>
          <cell r="C542" t="str">
            <v>M3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A543">
            <v>5</v>
          </cell>
          <cell r="B543" t="str">
            <v>Kayu 2/10</v>
          </cell>
          <cell r="C543" t="str">
            <v>M3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6.8</v>
          </cell>
          <cell r="N543">
            <v>0</v>
          </cell>
          <cell r="O543">
            <v>4.5600000000000005</v>
          </cell>
          <cell r="P543">
            <v>0</v>
          </cell>
          <cell r="Q543">
            <v>3.5199999999999996</v>
          </cell>
          <cell r="R543">
            <v>0</v>
          </cell>
          <cell r="S543">
            <v>5.0999999999999996</v>
          </cell>
          <cell r="T543">
            <v>0</v>
          </cell>
          <cell r="U543">
            <v>2</v>
          </cell>
          <cell r="V543">
            <v>0</v>
          </cell>
          <cell r="W543">
            <v>0</v>
          </cell>
          <cell r="X543">
            <v>0</v>
          </cell>
          <cell r="Y543">
            <v>3.76</v>
          </cell>
          <cell r="Z543">
            <v>0</v>
          </cell>
          <cell r="AA543">
            <v>1.6</v>
          </cell>
          <cell r="AB543">
            <v>0</v>
          </cell>
        </row>
        <row r="544">
          <cell r="A544">
            <v>6</v>
          </cell>
          <cell r="B544" t="str">
            <v>Panil t = 3 cm</v>
          </cell>
          <cell r="C544" t="str">
            <v>M2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A545">
            <v>1</v>
          </cell>
          <cell r="B545" t="str">
            <v>Kusen Aluminium 5/10</v>
          </cell>
          <cell r="C545" t="str">
            <v>M'</v>
          </cell>
          <cell r="D545">
            <v>124948</v>
          </cell>
          <cell r="E545">
            <v>6.1999999999999993</v>
          </cell>
          <cell r="F545">
            <v>774677.59999999986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A546">
            <v>2</v>
          </cell>
          <cell r="B546" t="str">
            <v xml:space="preserve">Rangka Daun Jendela Alumunium </v>
          </cell>
          <cell r="C546" t="str">
            <v>M'</v>
          </cell>
          <cell r="D546">
            <v>124948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4.16</v>
          </cell>
          <cell r="N546">
            <v>519783.67999999999</v>
          </cell>
          <cell r="O546">
            <v>4</v>
          </cell>
          <cell r="P546">
            <v>499792</v>
          </cell>
          <cell r="Q546">
            <v>3.12</v>
          </cell>
          <cell r="R546">
            <v>389837.76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A547">
            <v>3</v>
          </cell>
          <cell r="B547" t="str">
            <v>Rangka Tiang Sirip Alumunium 1/1 Putih</v>
          </cell>
          <cell r="C547" t="str">
            <v>M'</v>
          </cell>
          <cell r="D547">
            <v>62474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A548">
            <v>4</v>
          </cell>
          <cell r="B548" t="str">
            <v>Pasang Shading Sirip Alumunium 0.2/10 +Rangka</v>
          </cell>
          <cell r="C548" t="str">
            <v>M2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A549">
            <v>5</v>
          </cell>
          <cell r="B549" t="str">
            <v>Daun Pintu Panil Kamper</v>
          </cell>
          <cell r="C549" t="str">
            <v>bh</v>
          </cell>
          <cell r="D549">
            <v>550000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A550">
            <v>6</v>
          </cell>
          <cell r="B550" t="str">
            <v>Plat besi t = 2 mm</v>
          </cell>
          <cell r="C550" t="str">
            <v>Kg</v>
          </cell>
          <cell r="D550">
            <v>0</v>
          </cell>
          <cell r="E550">
            <v>0</v>
          </cell>
          <cell r="F550">
            <v>0</v>
          </cell>
          <cell r="G550">
            <v>57.085200000000007</v>
          </cell>
          <cell r="H550">
            <v>0</v>
          </cell>
          <cell r="I550">
            <v>57.085200000000007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A551">
            <v>7</v>
          </cell>
          <cell r="B551" t="str">
            <v>C 40.40.2  (pesan khusus)</v>
          </cell>
          <cell r="C551" t="str">
            <v>Kg</v>
          </cell>
          <cell r="D551">
            <v>14122.3</v>
          </cell>
          <cell r="E551">
            <v>0</v>
          </cell>
          <cell r="F551">
            <v>0</v>
          </cell>
          <cell r="G551">
            <v>42.56</v>
          </cell>
          <cell r="H551">
            <v>601045.08799999999</v>
          </cell>
          <cell r="I551">
            <v>42.56</v>
          </cell>
          <cell r="J551">
            <v>601045.08799999999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A552">
            <v>8</v>
          </cell>
          <cell r="B552" t="str">
            <v>Handle besi dia 16 mm</v>
          </cell>
          <cell r="C552" t="str">
            <v>Set</v>
          </cell>
          <cell r="D552">
            <v>129652.5</v>
          </cell>
          <cell r="E552">
            <v>0</v>
          </cell>
          <cell r="F552">
            <v>0</v>
          </cell>
          <cell r="G552">
            <v>1</v>
          </cell>
          <cell r="H552">
            <v>129652.5</v>
          </cell>
          <cell r="I552">
            <v>1</v>
          </cell>
          <cell r="J552">
            <v>129652.5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A553">
            <v>9</v>
          </cell>
          <cell r="B553" t="str">
            <v>Hendle pintu Stainless</v>
          </cell>
          <cell r="C553" t="str">
            <v>Set</v>
          </cell>
          <cell r="D553">
            <v>261652.5</v>
          </cell>
          <cell r="E553">
            <v>2</v>
          </cell>
          <cell r="F553">
            <v>523305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A554">
            <v>10</v>
          </cell>
          <cell r="B554" t="str">
            <v>Kunci Pintu Handle stainleess (dorma)</v>
          </cell>
          <cell r="C554" t="str">
            <v>Set</v>
          </cell>
          <cell r="D554">
            <v>650000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A555">
            <v>11</v>
          </cell>
          <cell r="B555" t="str">
            <v>Kunci tanam Antik</v>
          </cell>
          <cell r="C555" t="str">
            <v>Set</v>
          </cell>
          <cell r="D555">
            <v>265000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12</v>
          </cell>
          <cell r="B556" t="str">
            <v>Kunci tanam biasa</v>
          </cell>
          <cell r="C556" t="str">
            <v>Set</v>
          </cell>
          <cell r="D556">
            <v>168565</v>
          </cell>
          <cell r="E556">
            <v>0</v>
          </cell>
          <cell r="F556">
            <v>0</v>
          </cell>
          <cell r="G556">
            <v>1</v>
          </cell>
          <cell r="H556">
            <v>168565</v>
          </cell>
          <cell r="I556">
            <v>1</v>
          </cell>
          <cell r="J556">
            <v>168565</v>
          </cell>
          <cell r="K556">
            <v>1</v>
          </cell>
          <cell r="L556">
            <v>168565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A557">
            <v>13</v>
          </cell>
          <cell r="B557" t="str">
            <v>Kunci Silinder</v>
          </cell>
          <cell r="C557" t="str">
            <v>Set</v>
          </cell>
          <cell r="D557">
            <v>217900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A558">
            <v>14</v>
          </cell>
          <cell r="B558" t="str">
            <v>Kunci Selot</v>
          </cell>
          <cell r="C558" t="str">
            <v>Set</v>
          </cell>
          <cell r="D558">
            <v>48300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A559">
            <v>15</v>
          </cell>
          <cell r="B559" t="str">
            <v>Engsel jendela</v>
          </cell>
          <cell r="C559" t="str">
            <v>Bh</v>
          </cell>
          <cell r="D559">
            <v>16600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4</v>
          </cell>
          <cell r="N559">
            <v>66400</v>
          </cell>
          <cell r="O559">
            <v>2</v>
          </cell>
          <cell r="P559">
            <v>33200</v>
          </cell>
          <cell r="Q559">
            <v>2</v>
          </cell>
          <cell r="R559">
            <v>33200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A560">
            <v>16</v>
          </cell>
          <cell r="B560" t="str">
            <v>Engsel pintu</v>
          </cell>
          <cell r="C560" t="str">
            <v>Bh</v>
          </cell>
          <cell r="D560">
            <v>44395.75</v>
          </cell>
          <cell r="E560">
            <v>4</v>
          </cell>
          <cell r="F560">
            <v>177583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A561">
            <v>17</v>
          </cell>
          <cell r="B561" t="str">
            <v>Engsel Pintu dari pipa besi dia 2 cm</v>
          </cell>
          <cell r="C561" t="str">
            <v>Bh</v>
          </cell>
          <cell r="D561">
            <v>66593.625</v>
          </cell>
          <cell r="E561">
            <v>0</v>
          </cell>
          <cell r="F561">
            <v>0</v>
          </cell>
          <cell r="G561">
            <v>2</v>
          </cell>
          <cell r="H561">
            <v>133187.25</v>
          </cell>
          <cell r="I561">
            <v>2</v>
          </cell>
          <cell r="J561">
            <v>133187.25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A562">
            <v>18</v>
          </cell>
          <cell r="B562" t="str">
            <v>Kait/hak angin</v>
          </cell>
          <cell r="C562" t="str">
            <v>Set</v>
          </cell>
          <cell r="D562">
            <v>27000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2</v>
          </cell>
          <cell r="N562">
            <v>54000</v>
          </cell>
          <cell r="O562">
            <v>2</v>
          </cell>
          <cell r="P562">
            <v>54000</v>
          </cell>
          <cell r="Q562">
            <v>2</v>
          </cell>
          <cell r="R562">
            <v>54000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A563">
            <v>19</v>
          </cell>
          <cell r="B563" t="str">
            <v>Grendel pintu kuningan</v>
          </cell>
          <cell r="C563" t="str">
            <v>Bh</v>
          </cell>
          <cell r="D563">
            <v>125000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A564">
            <v>20</v>
          </cell>
          <cell r="B564" t="str">
            <v xml:space="preserve">Grendel jendela </v>
          </cell>
          <cell r="C564" t="str">
            <v>Bh</v>
          </cell>
          <cell r="D564">
            <v>8100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1</v>
          </cell>
          <cell r="N564">
            <v>8100</v>
          </cell>
          <cell r="O564">
            <v>1</v>
          </cell>
          <cell r="P564">
            <v>8100</v>
          </cell>
          <cell r="Q564">
            <v>1</v>
          </cell>
          <cell r="R564">
            <v>8100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A565">
            <v>21</v>
          </cell>
          <cell r="B565" t="str">
            <v>Grendel pintu</v>
          </cell>
          <cell r="C565" t="str">
            <v>Bh</v>
          </cell>
          <cell r="D565">
            <v>14200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A566">
            <v>22</v>
          </cell>
          <cell r="B566" t="str">
            <v>Stripting Knip</v>
          </cell>
          <cell r="C566" t="str">
            <v>Set</v>
          </cell>
          <cell r="D566">
            <v>13700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A567">
            <v>23</v>
          </cell>
          <cell r="B567" t="str">
            <v>Door Closer</v>
          </cell>
          <cell r="C567" t="str">
            <v>Set</v>
          </cell>
          <cell r="D567">
            <v>260800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A568">
            <v>24</v>
          </cell>
          <cell r="B568" t="str">
            <v>Door Holder</v>
          </cell>
          <cell r="C568" t="str">
            <v>Set</v>
          </cell>
          <cell r="D568">
            <v>500000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A569">
            <v>25</v>
          </cell>
          <cell r="B569" t="str">
            <v>Door Stop</v>
          </cell>
          <cell r="C569" t="str">
            <v>Set</v>
          </cell>
          <cell r="D569">
            <v>32100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A570">
            <v>26</v>
          </cell>
          <cell r="B570" t="str">
            <v>Kaca bening 5 mm</v>
          </cell>
          <cell r="C570" t="str">
            <v>M2</v>
          </cell>
          <cell r="D570">
            <v>66700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9604.8000000000011</v>
          </cell>
          <cell r="V570">
            <v>0</v>
          </cell>
          <cell r="W570">
            <v>0</v>
          </cell>
          <cell r="X570">
            <v>0</v>
          </cell>
          <cell r="Y570">
            <v>0.14400000000000002</v>
          </cell>
          <cell r="Z570">
            <v>9604.8000000000011</v>
          </cell>
          <cell r="AA570">
            <v>0.14400000000000002</v>
          </cell>
          <cell r="AB570">
            <v>0</v>
          </cell>
        </row>
        <row r="571">
          <cell r="A571">
            <v>27</v>
          </cell>
          <cell r="B571" t="str">
            <v>Kaca bening 10 mm</v>
          </cell>
          <cell r="C571" t="str">
            <v>M2</v>
          </cell>
          <cell r="D571">
            <v>280895.75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1.2854999999999999</v>
          </cell>
          <cell r="N571">
            <v>361091.48662499996</v>
          </cell>
          <cell r="O571">
            <v>0.58050000000000002</v>
          </cell>
          <cell r="P571">
            <v>163059.98287500002</v>
          </cell>
          <cell r="Q571">
            <v>0.31850000000000001</v>
          </cell>
          <cell r="R571">
            <v>89465.296375000005</v>
          </cell>
          <cell r="S571">
            <v>0.63549999999999995</v>
          </cell>
          <cell r="T571">
            <v>178509.24912499997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A572">
            <v>28</v>
          </cell>
          <cell r="B572" t="str">
            <v>Kaca Bening 12 mm</v>
          </cell>
          <cell r="C572" t="str">
            <v>M2</v>
          </cell>
          <cell r="D572">
            <v>403787.64062499994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A573">
            <v>29</v>
          </cell>
          <cell r="B573" t="str">
            <v>Besi hollow 4/4</v>
          </cell>
          <cell r="C573" t="str">
            <v>M'</v>
          </cell>
          <cell r="D573">
            <v>48625.000000000051</v>
          </cell>
          <cell r="E573">
            <v>0</v>
          </cell>
          <cell r="F573">
            <v>0</v>
          </cell>
          <cell r="G573">
            <v>5.09</v>
          </cell>
          <cell r="H573">
            <v>247501.25000000026</v>
          </cell>
          <cell r="I573">
            <v>5.09</v>
          </cell>
          <cell r="J573">
            <v>247501.25000000026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30</v>
          </cell>
          <cell r="B574" t="str">
            <v>Besi hollow 6/6</v>
          </cell>
          <cell r="C574" t="str">
            <v>M'</v>
          </cell>
          <cell r="D574">
            <v>74462.500000000058</v>
          </cell>
          <cell r="E574">
            <v>0</v>
          </cell>
          <cell r="F574">
            <v>0</v>
          </cell>
          <cell r="G574">
            <v>5.09</v>
          </cell>
          <cell r="H574">
            <v>379014.12500000029</v>
          </cell>
          <cell r="I574">
            <v>5.09</v>
          </cell>
          <cell r="J574">
            <v>379014.12500000029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A575">
            <v>31</v>
          </cell>
          <cell r="B575" t="str">
            <v>Besi hollow 2.5/5</v>
          </cell>
          <cell r="C575" t="str">
            <v>Kg</v>
          </cell>
          <cell r="D575">
            <v>74462.500000000058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A576">
            <v>32</v>
          </cell>
          <cell r="B576" t="str">
            <v>Besi hollow 5/5</v>
          </cell>
          <cell r="C576" t="str">
            <v>Kg</v>
          </cell>
          <cell r="D576">
            <v>74462.500000000058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A577">
            <v>33</v>
          </cell>
          <cell r="B577" t="str">
            <v>Besi hollow 2/2</v>
          </cell>
          <cell r="C577" t="str">
            <v>Kg</v>
          </cell>
          <cell r="D577">
            <v>74462.500000000058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A578">
            <v>34</v>
          </cell>
          <cell r="B578" t="str">
            <v>Besi hollow 2/4</v>
          </cell>
          <cell r="C578" t="str">
            <v>Kg</v>
          </cell>
          <cell r="D578">
            <v>74462.500000000058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A579">
            <v>35</v>
          </cell>
          <cell r="B579" t="str">
            <v>Kaca Tempered 12 mm</v>
          </cell>
          <cell r="C579" t="str">
            <v>M2</v>
          </cell>
          <cell r="D579">
            <v>528395.75</v>
          </cell>
          <cell r="E579">
            <v>4.3049999999999997</v>
          </cell>
          <cell r="F579">
            <v>2274743.7037499999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A580">
            <v>36</v>
          </cell>
          <cell r="B580" t="str">
            <v>Glass Block</v>
          </cell>
          <cell r="C580" t="str">
            <v>Bh</v>
          </cell>
          <cell r="D580">
            <v>45000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A581">
            <v>37</v>
          </cell>
          <cell r="B581" t="str">
            <v>Kaca Es</v>
          </cell>
          <cell r="C581" t="str">
            <v>M2</v>
          </cell>
          <cell r="D581">
            <v>66700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13340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0.2</v>
          </cell>
          <cell r="AB581">
            <v>13340</v>
          </cell>
        </row>
        <row r="582">
          <cell r="A582">
            <v>38</v>
          </cell>
          <cell r="B582" t="str">
            <v>Krepyak Kaca Nako + Kerangka</v>
          </cell>
          <cell r="C582" t="str">
            <v>M2</v>
          </cell>
          <cell r="D582">
            <v>81300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A583">
            <v>39</v>
          </cell>
          <cell r="B583" t="str">
            <v>Sticker Efek Kaca Es</v>
          </cell>
          <cell r="C583" t="str">
            <v>M2</v>
          </cell>
          <cell r="D583">
            <v>150000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A584">
            <v>40</v>
          </cell>
          <cell r="B584" t="str">
            <v>Rel Pintu Dorong</v>
          </cell>
          <cell r="C584" t="str">
            <v>M'</v>
          </cell>
          <cell r="D584">
            <v>275000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A585">
            <v>41</v>
          </cell>
          <cell r="B585" t="str">
            <v>Rolling Door</v>
          </cell>
          <cell r="C585" t="str">
            <v>M2</v>
          </cell>
          <cell r="D585">
            <v>358100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A586">
            <v>42</v>
          </cell>
          <cell r="B586" t="str">
            <v>Roster</v>
          </cell>
          <cell r="C586" t="str">
            <v>M2</v>
          </cell>
          <cell r="D586">
            <v>133850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64248</v>
          </cell>
          <cell r="R586">
            <v>0</v>
          </cell>
          <cell r="S586">
            <v>0</v>
          </cell>
          <cell r="T586">
            <v>0</v>
          </cell>
          <cell r="U586">
            <v>0.48</v>
          </cell>
          <cell r="V586">
            <v>64248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A587">
            <v>43</v>
          </cell>
          <cell r="B587" t="str">
            <v>Gipsum Board</v>
          </cell>
          <cell r="C587" t="str">
            <v>M2</v>
          </cell>
          <cell r="D587">
            <v>29000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A588">
            <v>44</v>
          </cell>
          <cell r="B588" t="str">
            <v>List Gipsum</v>
          </cell>
          <cell r="C588" t="str">
            <v>M'</v>
          </cell>
          <cell r="D588">
            <v>17300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A589">
            <v>45</v>
          </cell>
          <cell r="B589" t="str">
            <v>Sealent</v>
          </cell>
          <cell r="C589" t="str">
            <v>M'</v>
          </cell>
          <cell r="D589">
            <v>8400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15</v>
          </cell>
          <cell r="N589">
            <v>126000</v>
          </cell>
          <cell r="O589">
            <v>7.12</v>
          </cell>
          <cell r="P589">
            <v>59808</v>
          </cell>
          <cell r="Q589">
            <v>5.04</v>
          </cell>
          <cell r="R589">
            <v>42336</v>
          </cell>
          <cell r="S589">
            <v>9.44</v>
          </cell>
          <cell r="T589">
            <v>79296</v>
          </cell>
          <cell r="U589">
            <v>0</v>
          </cell>
          <cell r="V589">
            <v>0</v>
          </cell>
          <cell r="W589">
            <v>7.52</v>
          </cell>
          <cell r="X589">
            <v>0</v>
          </cell>
          <cell r="Y589">
            <v>7.52</v>
          </cell>
          <cell r="Z589">
            <v>63168</v>
          </cell>
          <cell r="AA589">
            <v>3.2</v>
          </cell>
          <cell r="AB589">
            <v>26880</v>
          </cell>
        </row>
        <row r="590">
          <cell r="A590">
            <v>46</v>
          </cell>
          <cell r="B590" t="str">
            <v>Benangan Kusen</v>
          </cell>
          <cell r="C590" t="str">
            <v>M'</v>
          </cell>
          <cell r="D590">
            <v>4296.0074999999997</v>
          </cell>
          <cell r="E590">
            <v>6.1999999999999993</v>
          </cell>
          <cell r="F590">
            <v>26635.246499999994</v>
          </cell>
          <cell r="G590">
            <v>5.5990000000000002</v>
          </cell>
          <cell r="H590">
            <v>24053.345992499999</v>
          </cell>
          <cell r="I590">
            <v>5.5990000000000002</v>
          </cell>
          <cell r="J590">
            <v>24053.345992499999</v>
          </cell>
          <cell r="K590">
            <v>5.5990000000000002</v>
          </cell>
          <cell r="L590">
            <v>24053.345992499999</v>
          </cell>
          <cell r="M590">
            <v>13.6</v>
          </cell>
          <cell r="N590">
            <v>58425.701999999997</v>
          </cell>
          <cell r="O590">
            <v>9.120000000000001</v>
          </cell>
          <cell r="P590">
            <v>39179.588400000001</v>
          </cell>
          <cell r="Q590">
            <v>7.0399999999999991</v>
          </cell>
          <cell r="R590">
            <v>30243.892799999994</v>
          </cell>
          <cell r="S590">
            <v>10.199999999999999</v>
          </cell>
          <cell r="T590">
            <v>43819.276499999993</v>
          </cell>
          <cell r="U590">
            <v>6.4</v>
          </cell>
          <cell r="V590">
            <v>27494.448</v>
          </cell>
          <cell r="W590">
            <v>30.599999999999998</v>
          </cell>
          <cell r="X590">
            <v>131457.82949999999</v>
          </cell>
          <cell r="Y590">
            <v>7.52</v>
          </cell>
          <cell r="Z590">
            <v>32305.976399999996</v>
          </cell>
          <cell r="AA590">
            <v>4</v>
          </cell>
          <cell r="AB590">
            <v>106540.98599999998</v>
          </cell>
        </row>
        <row r="591">
          <cell r="A591">
            <v>47</v>
          </cell>
          <cell r="B591" t="str">
            <v xml:space="preserve">Cat Kayu </v>
          </cell>
          <cell r="C591" t="str">
            <v>M2</v>
          </cell>
          <cell r="D591">
            <v>19370.5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A592">
            <v>48</v>
          </cell>
          <cell r="B592" t="str">
            <v>Cat Besi</v>
          </cell>
          <cell r="C592" t="str">
            <v>M2</v>
          </cell>
          <cell r="D592">
            <v>13698</v>
          </cell>
          <cell r="E592">
            <v>0</v>
          </cell>
          <cell r="F592">
            <v>0</v>
          </cell>
          <cell r="G592">
            <v>5.6445590696960588</v>
          </cell>
          <cell r="H592">
            <v>77319.170136696615</v>
          </cell>
          <cell r="I592">
            <v>5.6445590696960588</v>
          </cell>
          <cell r="J592">
            <v>77319.170136696615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A593">
            <v>49</v>
          </cell>
          <cell r="B593" t="str">
            <v>Cat Dinding</v>
          </cell>
          <cell r="C593" t="str">
            <v>M2</v>
          </cell>
          <cell r="D593">
            <v>9900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9504</v>
          </cell>
          <cell r="R593">
            <v>0</v>
          </cell>
          <cell r="S593">
            <v>0</v>
          </cell>
          <cell r="T593">
            <v>0</v>
          </cell>
          <cell r="U593">
            <v>0.96</v>
          </cell>
          <cell r="V593">
            <v>9504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A594">
            <v>50</v>
          </cell>
          <cell r="B594" t="str">
            <v>Plesteran Camprot</v>
          </cell>
          <cell r="C594" t="str">
            <v>M2</v>
          </cell>
          <cell r="D594">
            <v>14600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AB595">
            <v>0</v>
          </cell>
        </row>
        <row r="596">
          <cell r="B596" t="str">
            <v>Jumlah Harga</v>
          </cell>
          <cell r="C596">
            <v>3776944.5502499999</v>
          </cell>
          <cell r="D596">
            <v>1760337.7291291971</v>
          </cell>
          <cell r="E596">
            <v>1760337.7291291971</v>
          </cell>
          <cell r="F596">
            <v>3776944.5502499999</v>
          </cell>
          <cell r="G596">
            <v>1193800.8686249999</v>
          </cell>
          <cell r="H596">
            <v>1760337.7291291971</v>
          </cell>
          <cell r="I596">
            <v>647182.94917500007</v>
          </cell>
          <cell r="J596">
            <v>1760337.7291291971</v>
          </cell>
          <cell r="K596">
            <v>101246.448</v>
          </cell>
          <cell r="L596">
            <v>192618.34599249999</v>
          </cell>
          <cell r="M596">
            <v>105078.7764</v>
          </cell>
          <cell r="N596">
            <v>1193800.8686249999</v>
          </cell>
          <cell r="O596">
            <v>0</v>
          </cell>
          <cell r="P596">
            <v>857139.57127499999</v>
          </cell>
          <cell r="Q596">
            <v>0</v>
          </cell>
          <cell r="R596">
            <v>647182.94917500007</v>
          </cell>
          <cell r="S596">
            <v>0</v>
          </cell>
          <cell r="T596">
            <v>301624.52562499995</v>
          </cell>
          <cell r="U596">
            <v>0</v>
          </cell>
          <cell r="V596">
            <v>101246.448</v>
          </cell>
          <cell r="W596">
            <v>0</v>
          </cell>
          <cell r="X596">
            <v>131457.82949999999</v>
          </cell>
          <cell r="Y596">
            <v>0</v>
          </cell>
          <cell r="Z596">
            <v>105078.7764</v>
          </cell>
          <cell r="AA596">
            <v>0</v>
          </cell>
          <cell r="AB596">
            <v>146760.98599999998</v>
          </cell>
        </row>
        <row r="597">
          <cell r="Z597">
            <v>105078.7764</v>
          </cell>
        </row>
        <row r="598">
          <cell r="AB598">
            <v>146760.98599999998</v>
          </cell>
        </row>
        <row r="599">
          <cell r="V599">
            <v>95200</v>
          </cell>
        </row>
        <row r="600">
          <cell r="A600" t="str">
            <v>No.</v>
          </cell>
          <cell r="B600" t="str">
            <v>Item Pekerjaan</v>
          </cell>
          <cell r="C600" t="str">
            <v>Satuan</v>
          </cell>
          <cell r="D600" t="str">
            <v>Harga Satuan</v>
          </cell>
          <cell r="E600" t="str">
            <v>P1</v>
          </cell>
          <cell r="F600" t="str">
            <v>P2</v>
          </cell>
          <cell r="G600" t="str">
            <v>P2</v>
          </cell>
          <cell r="H600" t="str">
            <v>J2</v>
          </cell>
          <cell r="I600" t="str">
            <v>J1</v>
          </cell>
          <cell r="J600" t="str">
            <v>S1</v>
          </cell>
          <cell r="K600" t="str">
            <v>J2</v>
          </cell>
          <cell r="L600">
            <v>0</v>
          </cell>
          <cell r="M600" t="str">
            <v>J2'</v>
          </cell>
          <cell r="N600">
            <v>0</v>
          </cell>
          <cell r="O600" t="str">
            <v>S1</v>
          </cell>
          <cell r="P600">
            <v>0</v>
          </cell>
          <cell r="Q600" t="str">
            <v>Pintu Gebang</v>
          </cell>
        </row>
        <row r="601">
          <cell r="D601" t="str">
            <v>Rp.</v>
          </cell>
          <cell r="E601" t="str">
            <v>Vol.</v>
          </cell>
          <cell r="F601" t="str">
            <v>Jumlah Harga</v>
          </cell>
          <cell r="G601" t="str">
            <v>Vol.</v>
          </cell>
          <cell r="H601" t="str">
            <v>Jumlah Harga</v>
          </cell>
          <cell r="I601" t="str">
            <v>Vol.</v>
          </cell>
          <cell r="J601" t="str">
            <v>Jumlah Harga</v>
          </cell>
          <cell r="K601" t="str">
            <v>Vol.</v>
          </cell>
          <cell r="L601" t="str">
            <v>Jumlah Harga</v>
          </cell>
          <cell r="M601" t="str">
            <v>Vol.</v>
          </cell>
          <cell r="N601" t="str">
            <v>Jumlah Harga</v>
          </cell>
          <cell r="O601" t="str">
            <v>Vol.</v>
          </cell>
          <cell r="P601" t="str">
            <v>Jumlah Harga</v>
          </cell>
          <cell r="Q601" t="str">
            <v>Vol.</v>
          </cell>
          <cell r="R601" t="str">
            <v>Jumlah Harga</v>
          </cell>
        </row>
        <row r="602">
          <cell r="A602" t="str">
            <v>IX.</v>
          </cell>
          <cell r="B602" t="str">
            <v>UNIT GERBANG POS</v>
          </cell>
          <cell r="D602" t="str">
            <v>Rp.</v>
          </cell>
          <cell r="E602" t="str">
            <v>Vol.</v>
          </cell>
          <cell r="F602" t="str">
            <v>Jumlah Harga</v>
          </cell>
          <cell r="G602" t="str">
            <v>Vol.</v>
          </cell>
          <cell r="H602" t="str">
            <v>Jumlah Harga</v>
          </cell>
          <cell r="I602" t="str">
            <v>Vol.</v>
          </cell>
          <cell r="J602" t="str">
            <v>Jumlah Harga</v>
          </cell>
          <cell r="K602" t="str">
            <v>Vol.</v>
          </cell>
          <cell r="L602" t="str">
            <v>Jumlah Harga</v>
          </cell>
          <cell r="M602" t="str">
            <v>Vol.</v>
          </cell>
          <cell r="N602" t="str">
            <v>Jumlah Harga</v>
          </cell>
          <cell r="O602" t="str">
            <v>Vol.</v>
          </cell>
          <cell r="P602" t="str">
            <v>Jumlah Harga</v>
          </cell>
          <cell r="Q602" t="str">
            <v>Vol.</v>
          </cell>
          <cell r="R602" t="str">
            <v>Jumlah Harga</v>
          </cell>
        </row>
        <row r="603">
          <cell r="A603" t="str">
            <v>IX.</v>
          </cell>
          <cell r="B603" t="str">
            <v>UNIT GERBANG POS</v>
          </cell>
        </row>
        <row r="604">
          <cell r="A604">
            <v>1</v>
          </cell>
          <cell r="B604" t="str">
            <v>Kayu 6/12</v>
          </cell>
          <cell r="C604" t="str">
            <v>M3</v>
          </cell>
          <cell r="D604">
            <v>0</v>
          </cell>
          <cell r="E604">
            <v>1.2500000000000001E-2</v>
          </cell>
          <cell r="F604">
            <v>0</v>
          </cell>
          <cell r="G604">
            <v>3.6144000000000003E-2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A605">
            <v>2</v>
          </cell>
          <cell r="B605" t="str">
            <v>Kayu Slimar 3/10</v>
          </cell>
          <cell r="C605" t="str">
            <v>M3</v>
          </cell>
          <cell r="D605">
            <v>0</v>
          </cell>
          <cell r="E605">
            <v>3.0000000000000005E-3</v>
          </cell>
          <cell r="F605">
            <v>0</v>
          </cell>
          <cell r="G605">
            <v>1.4159999999999999E-2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A606">
            <v>3</v>
          </cell>
          <cell r="B606" t="str">
            <v>Kayu Slimar 3/15</v>
          </cell>
          <cell r="C606" t="str">
            <v>M3</v>
          </cell>
          <cell r="D606">
            <v>0</v>
          </cell>
          <cell r="E606">
            <v>2.2000000000000002</v>
          </cell>
          <cell r="F606">
            <v>0</v>
          </cell>
          <cell r="G606">
            <v>2.6999999999999997E-3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A607">
            <v>4</v>
          </cell>
          <cell r="B607" t="str">
            <v>Kayu Slimar 3/20</v>
          </cell>
          <cell r="C607" t="str">
            <v>M3</v>
          </cell>
          <cell r="D607">
            <v>0</v>
          </cell>
          <cell r="E607">
            <v>3</v>
          </cell>
          <cell r="F607">
            <v>0</v>
          </cell>
          <cell r="G607">
            <v>3.5999999999999999E-3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>
            <v>5</v>
          </cell>
          <cell r="B608" t="str">
            <v>Kayu 2/10</v>
          </cell>
          <cell r="C608" t="str">
            <v>M3</v>
          </cell>
          <cell r="D608">
            <v>0</v>
          </cell>
          <cell r="E608">
            <v>9.3999999999999986</v>
          </cell>
          <cell r="F608">
            <v>0</v>
          </cell>
          <cell r="G608">
            <v>5.4000000000000012E-3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A609">
            <v>6</v>
          </cell>
          <cell r="B609" t="str">
            <v>Panil t = 3 cm</v>
          </cell>
          <cell r="C609" t="str">
            <v>M2</v>
          </cell>
          <cell r="D609">
            <v>0</v>
          </cell>
          <cell r="E609">
            <v>0</v>
          </cell>
          <cell r="F609">
            <v>0</v>
          </cell>
          <cell r="G609">
            <v>0.49500000000000005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A610">
            <v>1</v>
          </cell>
          <cell r="B610" t="str">
            <v>Kusen Aluminium 5/10</v>
          </cell>
          <cell r="C610" t="str">
            <v>M'</v>
          </cell>
          <cell r="D610">
            <v>124948</v>
          </cell>
          <cell r="E610">
            <v>0</v>
          </cell>
          <cell r="F610">
            <v>0</v>
          </cell>
          <cell r="G610">
            <v>5</v>
          </cell>
          <cell r="H610">
            <v>624740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A611">
            <v>2</v>
          </cell>
          <cell r="B611" t="str">
            <v xml:space="preserve">Rangka Daun Jendela Alumunium </v>
          </cell>
          <cell r="C611" t="str">
            <v>M'</v>
          </cell>
          <cell r="D611">
            <v>124948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A612">
            <v>3</v>
          </cell>
          <cell r="B612" t="str">
            <v>Rangka Tiang Sirip Alumunium 1/1 Putih</v>
          </cell>
          <cell r="C612" t="str">
            <v>M'</v>
          </cell>
          <cell r="D612">
            <v>62474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12.799999999999999</v>
          </cell>
          <cell r="L612">
            <v>0</v>
          </cell>
          <cell r="M612">
            <v>12.799999999999999</v>
          </cell>
          <cell r="N612">
            <v>0</v>
          </cell>
          <cell r="O612">
            <v>12.799999999999999</v>
          </cell>
          <cell r="P612">
            <v>799667.19999999995</v>
          </cell>
          <cell r="Q612">
            <v>12.799999999999999</v>
          </cell>
          <cell r="R612">
            <v>799667.19999999995</v>
          </cell>
        </row>
        <row r="613">
          <cell r="A613">
            <v>4</v>
          </cell>
          <cell r="B613" t="str">
            <v>Pasang Shading Sirip Alumunium 0.2/10 +Rangka</v>
          </cell>
          <cell r="C613" t="str">
            <v>M2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0.87</v>
          </cell>
          <cell r="P613">
            <v>0</v>
          </cell>
          <cell r="Q613">
            <v>0.87</v>
          </cell>
          <cell r="R613">
            <v>0</v>
          </cell>
        </row>
        <row r="614">
          <cell r="A614">
            <v>5</v>
          </cell>
          <cell r="B614" t="str">
            <v>Daun Pintu Panil Kamper</v>
          </cell>
          <cell r="C614" t="str">
            <v>bh</v>
          </cell>
          <cell r="D614">
            <v>550000</v>
          </cell>
          <cell r="E614">
            <v>2.1599999999999998E-2</v>
          </cell>
          <cell r="F614">
            <v>11879.999999999998</v>
          </cell>
          <cell r="G614">
            <v>1.2</v>
          </cell>
          <cell r="H614">
            <v>660000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A615">
            <v>6</v>
          </cell>
          <cell r="B615" t="str">
            <v>Plat besi t = 2 mm</v>
          </cell>
          <cell r="C615" t="str">
            <v>Kg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A616">
            <v>7</v>
          </cell>
          <cell r="B616" t="str">
            <v>C 40.40.2  (pesan khusus)</v>
          </cell>
          <cell r="C616" t="str">
            <v>Kg</v>
          </cell>
          <cell r="D616">
            <v>14122.3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A617">
            <v>8</v>
          </cell>
          <cell r="B617" t="str">
            <v>Handle besi dia 16 mm</v>
          </cell>
          <cell r="C617" t="str">
            <v>Set</v>
          </cell>
          <cell r="D617">
            <v>129652.5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A618">
            <v>9</v>
          </cell>
          <cell r="B618" t="str">
            <v>Hendle pintu Stainless</v>
          </cell>
          <cell r="C618" t="str">
            <v>Set</v>
          </cell>
          <cell r="D618">
            <v>261652.5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A619">
            <v>10</v>
          </cell>
          <cell r="B619" t="str">
            <v>Kunci Pintu Handle stainleess (dorma)</v>
          </cell>
          <cell r="C619" t="str">
            <v>Set</v>
          </cell>
          <cell r="D619">
            <v>650000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A620">
            <v>11</v>
          </cell>
          <cell r="B620" t="str">
            <v>Kunci tanam Antik</v>
          </cell>
          <cell r="C620" t="str">
            <v>Set</v>
          </cell>
          <cell r="D620">
            <v>265000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1</v>
          </cell>
          <cell r="N620">
            <v>0</v>
          </cell>
          <cell r="O620">
            <v>0</v>
          </cell>
          <cell r="P620">
            <v>0</v>
          </cell>
          <cell r="Q620">
            <v>1</v>
          </cell>
          <cell r="R620">
            <v>265000</v>
          </cell>
        </row>
        <row r="621">
          <cell r="A621">
            <v>12</v>
          </cell>
          <cell r="B621" t="str">
            <v>Kunci tanam biasa</v>
          </cell>
          <cell r="C621" t="str">
            <v>Set</v>
          </cell>
          <cell r="D621">
            <v>168565</v>
          </cell>
          <cell r="E621">
            <v>0</v>
          </cell>
          <cell r="F621">
            <v>0</v>
          </cell>
          <cell r="G621">
            <v>1</v>
          </cell>
          <cell r="H621">
            <v>168565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A622">
            <v>13</v>
          </cell>
          <cell r="B622" t="str">
            <v>Kunci Silinder</v>
          </cell>
          <cell r="C622" t="str">
            <v>Set</v>
          </cell>
          <cell r="D622">
            <v>217900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A623">
            <v>14</v>
          </cell>
          <cell r="B623" t="str">
            <v>Kunci Selot</v>
          </cell>
          <cell r="C623" t="str">
            <v>Set</v>
          </cell>
          <cell r="D623">
            <v>48300</v>
          </cell>
          <cell r="E623">
            <v>1</v>
          </cell>
          <cell r="F623">
            <v>48300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A624">
            <v>15</v>
          </cell>
          <cell r="B624" t="str">
            <v>Engsel jendela</v>
          </cell>
          <cell r="C624" t="str">
            <v>Bh</v>
          </cell>
          <cell r="D624">
            <v>16600</v>
          </cell>
          <cell r="E624">
            <v>2</v>
          </cell>
          <cell r="F624">
            <v>33200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</row>
        <row r="625">
          <cell r="A625">
            <v>16</v>
          </cell>
          <cell r="B625" t="str">
            <v>Engsel pintu</v>
          </cell>
          <cell r="C625" t="str">
            <v>Bh</v>
          </cell>
          <cell r="D625">
            <v>44395.75</v>
          </cell>
          <cell r="E625">
            <v>2</v>
          </cell>
          <cell r="F625">
            <v>88791.5</v>
          </cell>
          <cell r="G625">
            <v>3</v>
          </cell>
          <cell r="H625">
            <v>133187.25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A626">
            <v>17</v>
          </cell>
          <cell r="B626" t="str">
            <v>Engsel Pintu dari pipa besi dia 2 cm</v>
          </cell>
          <cell r="C626" t="str">
            <v>Bh</v>
          </cell>
          <cell r="D626">
            <v>66593.625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A627">
            <v>18</v>
          </cell>
          <cell r="B627" t="str">
            <v>Kait/hak angin</v>
          </cell>
          <cell r="C627" t="str">
            <v>Set</v>
          </cell>
          <cell r="D627">
            <v>27000</v>
          </cell>
          <cell r="E627">
            <v>2</v>
          </cell>
          <cell r="F627">
            <v>54000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A628">
            <v>19</v>
          </cell>
          <cell r="B628" t="str">
            <v>Grendel pintu kuningan</v>
          </cell>
          <cell r="C628" t="str">
            <v>Bh</v>
          </cell>
          <cell r="D628">
            <v>125000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</row>
        <row r="629">
          <cell r="A629">
            <v>20</v>
          </cell>
          <cell r="B629" t="str">
            <v xml:space="preserve">Grendel jendela </v>
          </cell>
          <cell r="C629" t="str">
            <v>Bh</v>
          </cell>
          <cell r="D629">
            <v>8100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A630">
            <v>21</v>
          </cell>
          <cell r="B630" t="str">
            <v>Grendel pintu</v>
          </cell>
          <cell r="C630" t="str">
            <v>Bh</v>
          </cell>
          <cell r="D630">
            <v>14200</v>
          </cell>
          <cell r="E630">
            <v>1</v>
          </cell>
          <cell r="F630">
            <v>14200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</row>
        <row r="631">
          <cell r="A631">
            <v>22</v>
          </cell>
          <cell r="B631" t="str">
            <v>Stripting Knip</v>
          </cell>
          <cell r="C631" t="str">
            <v>Set</v>
          </cell>
          <cell r="D631">
            <v>13700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</row>
        <row r="632">
          <cell r="A632">
            <v>23</v>
          </cell>
          <cell r="B632" t="str">
            <v>Door Closer</v>
          </cell>
          <cell r="C632" t="str">
            <v>Set</v>
          </cell>
          <cell r="D632">
            <v>260800</v>
          </cell>
          <cell r="E632">
            <v>1</v>
          </cell>
          <cell r="F632">
            <v>260800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</row>
        <row r="633">
          <cell r="A633">
            <v>24</v>
          </cell>
          <cell r="B633" t="str">
            <v>Door Holder</v>
          </cell>
          <cell r="C633" t="str">
            <v>Set</v>
          </cell>
          <cell r="D633">
            <v>500000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</row>
        <row r="634">
          <cell r="A634">
            <v>25</v>
          </cell>
          <cell r="B634" t="str">
            <v>Door Stop</v>
          </cell>
          <cell r="C634" t="str">
            <v>Set</v>
          </cell>
          <cell r="D634">
            <v>32100</v>
          </cell>
          <cell r="E634">
            <v>1</v>
          </cell>
          <cell r="F634">
            <v>32100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</row>
        <row r="635">
          <cell r="A635">
            <v>26</v>
          </cell>
          <cell r="B635" t="str">
            <v>Kaca bening 5 mm</v>
          </cell>
          <cell r="C635" t="str">
            <v>M2</v>
          </cell>
          <cell r="D635">
            <v>66700</v>
          </cell>
          <cell r="E635">
            <v>5.0399999999999993E-2</v>
          </cell>
          <cell r="F635">
            <v>3361.6799999999994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</row>
        <row r="636">
          <cell r="A636">
            <v>27</v>
          </cell>
          <cell r="B636" t="str">
            <v>Kaca bening 10 mm</v>
          </cell>
          <cell r="C636" t="str">
            <v>M2</v>
          </cell>
          <cell r="D636">
            <v>280895.75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0.89999999999999991</v>
          </cell>
          <cell r="L636">
            <v>252806.17499999999</v>
          </cell>
          <cell r="M636">
            <v>0.89999999999999991</v>
          </cell>
          <cell r="N636">
            <v>252806.17499999999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</row>
        <row r="637">
          <cell r="A637">
            <v>28</v>
          </cell>
          <cell r="B637" t="str">
            <v>Kaca Bening 12 mm</v>
          </cell>
          <cell r="C637" t="str">
            <v>M2</v>
          </cell>
          <cell r="D637">
            <v>403787.64062499994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1.3</v>
          </cell>
          <cell r="J637">
            <v>524923.93281249993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>
            <v>29</v>
          </cell>
          <cell r="B638" t="str">
            <v>Besi hollow 4/4</v>
          </cell>
          <cell r="C638" t="str">
            <v>M'</v>
          </cell>
          <cell r="D638">
            <v>48625.000000000051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</row>
        <row r="639">
          <cell r="A639">
            <v>30</v>
          </cell>
          <cell r="B639" t="str">
            <v>Besi hollow 6/6</v>
          </cell>
          <cell r="C639" t="str">
            <v>M'</v>
          </cell>
          <cell r="D639">
            <v>74462.500000000058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</row>
        <row r="640">
          <cell r="A640">
            <v>31</v>
          </cell>
          <cell r="B640" t="str">
            <v>Besi hollow 2.5/5</v>
          </cell>
          <cell r="C640" t="str">
            <v>Kg</v>
          </cell>
          <cell r="D640">
            <v>74462.500000000058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>
            <v>32</v>
          </cell>
          <cell r="B641" t="str">
            <v>Besi hollow 5/5</v>
          </cell>
          <cell r="C641" t="str">
            <v>Kg</v>
          </cell>
          <cell r="D641">
            <v>74462.500000000058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</row>
        <row r="642">
          <cell r="A642">
            <v>33</v>
          </cell>
          <cell r="B642" t="str">
            <v>Besi hollow 2/2</v>
          </cell>
          <cell r="C642" t="str">
            <v>Kg</v>
          </cell>
          <cell r="D642">
            <v>74462.500000000058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</row>
        <row r="643">
          <cell r="A643">
            <v>34</v>
          </cell>
          <cell r="B643" t="str">
            <v>Besi hollow 2/4</v>
          </cell>
          <cell r="C643" t="str">
            <v>Kg</v>
          </cell>
          <cell r="D643">
            <v>74462.500000000058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</row>
        <row r="644">
          <cell r="A644">
            <v>35</v>
          </cell>
          <cell r="B644" t="str">
            <v>Kaca Tempered 12 mm</v>
          </cell>
          <cell r="C644" t="str">
            <v>M2</v>
          </cell>
          <cell r="D644">
            <v>528395.75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</row>
        <row r="645">
          <cell r="A645">
            <v>36</v>
          </cell>
          <cell r="B645" t="str">
            <v>Glass Block</v>
          </cell>
          <cell r="C645" t="str">
            <v>Bh</v>
          </cell>
          <cell r="D645">
            <v>45000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</row>
        <row r="646">
          <cell r="A646">
            <v>37</v>
          </cell>
          <cell r="B646" t="str">
            <v>Kaca Es</v>
          </cell>
          <cell r="C646" t="str">
            <v>M2</v>
          </cell>
          <cell r="D646">
            <v>66700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A647">
            <v>38</v>
          </cell>
          <cell r="B647" t="str">
            <v>Krepyak Kaca Nako + Kerangka</v>
          </cell>
          <cell r="C647" t="str">
            <v>M2</v>
          </cell>
          <cell r="D647">
            <v>81300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</row>
        <row r="648">
          <cell r="A648">
            <v>39</v>
          </cell>
          <cell r="B648" t="str">
            <v>Sticker Efek Kaca Es</v>
          </cell>
          <cell r="C648" t="str">
            <v>M2</v>
          </cell>
          <cell r="D648">
            <v>150000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A649">
            <v>40</v>
          </cell>
          <cell r="B649" t="str">
            <v>Rel Pintu Dorong</v>
          </cell>
          <cell r="C649" t="str">
            <v>M'</v>
          </cell>
          <cell r="D649">
            <v>275000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2024000</v>
          </cell>
          <cell r="N649">
            <v>0</v>
          </cell>
          <cell r="O649">
            <v>0</v>
          </cell>
          <cell r="P649">
            <v>0</v>
          </cell>
          <cell r="Q649">
            <v>7.36</v>
          </cell>
          <cell r="R649">
            <v>2024000</v>
          </cell>
        </row>
        <row r="650">
          <cell r="A650">
            <v>41</v>
          </cell>
          <cell r="B650" t="str">
            <v>Rolling Door</v>
          </cell>
          <cell r="C650" t="str">
            <v>M2</v>
          </cell>
          <cell r="D650">
            <v>358100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A651">
            <v>42</v>
          </cell>
          <cell r="B651" t="str">
            <v>Roster</v>
          </cell>
          <cell r="C651" t="str">
            <v>M2</v>
          </cell>
          <cell r="D651">
            <v>133850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</row>
        <row r="652">
          <cell r="A652">
            <v>43</v>
          </cell>
          <cell r="B652" t="str">
            <v>Gipsum Board</v>
          </cell>
          <cell r="C652" t="str">
            <v>M2</v>
          </cell>
          <cell r="D652">
            <v>29000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A653">
            <v>44</v>
          </cell>
          <cell r="B653" t="str">
            <v>List Gipsum</v>
          </cell>
          <cell r="C653" t="str">
            <v>M'</v>
          </cell>
          <cell r="D653">
            <v>17300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A654">
            <v>45</v>
          </cell>
          <cell r="B654" t="str">
            <v>Sealent</v>
          </cell>
          <cell r="C654" t="str">
            <v>M'</v>
          </cell>
          <cell r="D654">
            <v>8400</v>
          </cell>
          <cell r="E654">
            <v>4.32</v>
          </cell>
          <cell r="F654">
            <v>36288</v>
          </cell>
          <cell r="G654">
            <v>0</v>
          </cell>
          <cell r="H654">
            <v>0</v>
          </cell>
          <cell r="I654">
            <v>10.6</v>
          </cell>
          <cell r="J654">
            <v>89040</v>
          </cell>
          <cell r="K654">
            <v>8.4</v>
          </cell>
          <cell r="L654">
            <v>70560</v>
          </cell>
          <cell r="M654">
            <v>8.4</v>
          </cell>
          <cell r="N654">
            <v>70560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>
            <v>46</v>
          </cell>
          <cell r="B655" t="str">
            <v>Benangan Kusen</v>
          </cell>
          <cell r="C655" t="str">
            <v>M'</v>
          </cell>
          <cell r="D655">
            <v>4296.0074999999997</v>
          </cell>
          <cell r="E655">
            <v>11.7</v>
          </cell>
          <cell r="F655">
            <v>50263.287749999996</v>
          </cell>
          <cell r="G655">
            <v>5.7839999999999998</v>
          </cell>
          <cell r="H655">
            <v>24848.107379999998</v>
          </cell>
          <cell r="I655">
            <v>21.2</v>
          </cell>
          <cell r="J655">
            <v>91075.358999999997</v>
          </cell>
          <cell r="K655">
            <v>16.8</v>
          </cell>
          <cell r="L655">
            <v>72172.925999999992</v>
          </cell>
          <cell r="M655">
            <v>16.8</v>
          </cell>
          <cell r="N655">
            <v>72172.925999999992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</row>
        <row r="656">
          <cell r="A656">
            <v>47</v>
          </cell>
          <cell r="B656" t="str">
            <v xml:space="preserve">Cat Kayu </v>
          </cell>
          <cell r="C656" t="str">
            <v>M2</v>
          </cell>
          <cell r="D656">
            <v>19370.5</v>
          </cell>
          <cell r="E656">
            <v>3</v>
          </cell>
          <cell r="F656">
            <v>58111.5</v>
          </cell>
          <cell r="G656">
            <v>4.0991999999999997</v>
          </cell>
          <cell r="H656">
            <v>79403.553599999999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A657">
            <v>48</v>
          </cell>
          <cell r="B657" t="str">
            <v>Cat Besi</v>
          </cell>
          <cell r="C657" t="str">
            <v>M2</v>
          </cell>
          <cell r="D657">
            <v>13698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5.12</v>
          </cell>
          <cell r="L657">
            <v>0</v>
          </cell>
          <cell r="M657">
            <v>5.12</v>
          </cell>
          <cell r="N657">
            <v>0</v>
          </cell>
          <cell r="O657">
            <v>5.12</v>
          </cell>
          <cell r="P657">
            <v>70133.759999999995</v>
          </cell>
          <cell r="Q657">
            <v>5.12</v>
          </cell>
          <cell r="R657">
            <v>70133.759999999995</v>
          </cell>
        </row>
        <row r="658">
          <cell r="A658">
            <v>49</v>
          </cell>
          <cell r="B658" t="str">
            <v>Cat Dinding</v>
          </cell>
          <cell r="C658" t="str">
            <v>M2</v>
          </cell>
          <cell r="D658">
            <v>9900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A659">
            <v>50</v>
          </cell>
          <cell r="B659" t="str">
            <v>Rel Jendela Geser</v>
          </cell>
          <cell r="C659" t="str">
            <v>M'</v>
          </cell>
          <cell r="D659">
            <v>275000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R660">
            <v>0</v>
          </cell>
        </row>
        <row r="661">
          <cell r="B661" t="str">
            <v>Jumlah Harga</v>
          </cell>
          <cell r="C661">
            <v>691295.96775000007</v>
          </cell>
          <cell r="D661">
            <v>1690743.9109799999</v>
          </cell>
          <cell r="E661">
            <v>705039.29181249999</v>
          </cell>
          <cell r="F661">
            <v>691295.96775000007</v>
          </cell>
          <cell r="G661">
            <v>395539.10099999997</v>
          </cell>
          <cell r="H661">
            <v>1690743.9109799999</v>
          </cell>
          <cell r="I661">
            <v>3158800.96</v>
          </cell>
          <cell r="J661">
            <v>705039.29181249999</v>
          </cell>
          <cell r="K661">
            <v>0</v>
          </cell>
          <cell r="L661">
            <v>395539.10099999997</v>
          </cell>
          <cell r="M661">
            <v>0</v>
          </cell>
          <cell r="N661">
            <v>395539.10099999997</v>
          </cell>
          <cell r="O661">
            <v>0</v>
          </cell>
          <cell r="P661">
            <v>869800.95999999996</v>
          </cell>
          <cell r="Q661">
            <v>0</v>
          </cell>
          <cell r="R661">
            <v>3158800.96</v>
          </cell>
        </row>
        <row r="663">
          <cell r="P663">
            <v>869800.95999999996</v>
          </cell>
        </row>
        <row r="664">
          <cell r="R664">
            <v>3158800.96</v>
          </cell>
        </row>
        <row r="665">
          <cell r="A665" t="str">
            <v>No.</v>
          </cell>
          <cell r="B665" t="str">
            <v>Item Pekerjaan</v>
          </cell>
          <cell r="C665" t="str">
            <v>Satuan</v>
          </cell>
          <cell r="D665" t="str">
            <v>Harga Satuan</v>
          </cell>
          <cell r="E665" t="str">
            <v>P1</v>
          </cell>
          <cell r="F665" t="str">
            <v>P2</v>
          </cell>
          <cell r="G665" t="str">
            <v>P2</v>
          </cell>
          <cell r="H665" t="str">
            <v>P3</v>
          </cell>
          <cell r="I665" t="str">
            <v>P2'</v>
          </cell>
          <cell r="J665" t="str">
            <v>P4</v>
          </cell>
          <cell r="K665" t="str">
            <v>P3</v>
          </cell>
          <cell r="L665" t="str">
            <v>J2</v>
          </cell>
          <cell r="M665" t="str">
            <v>P3'</v>
          </cell>
          <cell r="N665" t="str">
            <v>BV1</v>
          </cell>
          <cell r="O665" t="str">
            <v>P4</v>
          </cell>
          <cell r="P665" t="str">
            <v>ROLLING DOOR</v>
          </cell>
          <cell r="Q665" t="str">
            <v>J1</v>
          </cell>
          <cell r="R665">
            <v>0</v>
          </cell>
          <cell r="S665" t="str">
            <v>J2</v>
          </cell>
          <cell r="T665">
            <v>0</v>
          </cell>
          <cell r="U665" t="str">
            <v>J3</v>
          </cell>
          <cell r="V665">
            <v>0</v>
          </cell>
          <cell r="W665" t="str">
            <v>BV1</v>
          </cell>
          <cell r="X665">
            <v>0</v>
          </cell>
          <cell r="Y665" t="str">
            <v>BV2</v>
          </cell>
          <cell r="Z665">
            <v>0</v>
          </cell>
          <cell r="AA665" t="str">
            <v>ROLLING DOOR</v>
          </cell>
        </row>
        <row r="666">
          <cell r="D666" t="str">
            <v>Rp.</v>
          </cell>
          <cell r="E666" t="str">
            <v>Vol.</v>
          </cell>
          <cell r="F666" t="str">
            <v>Jumlah Harga</v>
          </cell>
          <cell r="G666" t="str">
            <v>Vol.</v>
          </cell>
          <cell r="H666" t="str">
            <v>Jumlah Harga</v>
          </cell>
          <cell r="I666" t="str">
            <v>Vol.</v>
          </cell>
          <cell r="J666" t="str">
            <v>Jumlah Harga</v>
          </cell>
          <cell r="K666" t="str">
            <v>Vol.</v>
          </cell>
          <cell r="L666" t="str">
            <v>Jumlah Harga</v>
          </cell>
          <cell r="M666" t="str">
            <v>Vol.</v>
          </cell>
          <cell r="N666" t="str">
            <v>Jumlah Harga</v>
          </cell>
          <cell r="O666" t="str">
            <v>Vol.</v>
          </cell>
          <cell r="P666" t="str">
            <v>Jumlah Harga</v>
          </cell>
          <cell r="Q666" t="str">
            <v>Vol.</v>
          </cell>
          <cell r="R666" t="str">
            <v>Jumlah Harga</v>
          </cell>
          <cell r="S666" t="str">
            <v>Vol.</v>
          </cell>
          <cell r="T666" t="str">
            <v>Jumlah Harga</v>
          </cell>
          <cell r="U666" t="str">
            <v>Vol.</v>
          </cell>
          <cell r="V666" t="str">
            <v>Jumlah Harga</v>
          </cell>
          <cell r="W666" t="str">
            <v>Vol.</v>
          </cell>
          <cell r="X666" t="str">
            <v>Jumlah Harga</v>
          </cell>
          <cell r="Y666" t="str">
            <v>Vol.</v>
          </cell>
          <cell r="Z666" t="str">
            <v>Jumlah Harga</v>
          </cell>
          <cell r="AA666" t="str">
            <v>Vol.</v>
          </cell>
          <cell r="AB666" t="str">
            <v>Jumlah Harga</v>
          </cell>
        </row>
        <row r="667">
          <cell r="A667" t="str">
            <v>X.</v>
          </cell>
          <cell r="B667" t="str">
            <v>UNIT KOLAM RENANG</v>
          </cell>
          <cell r="D667" t="str">
            <v>Rp.</v>
          </cell>
          <cell r="E667" t="str">
            <v>Vol.</v>
          </cell>
          <cell r="F667" t="str">
            <v>Jumlah Harga</v>
          </cell>
          <cell r="G667" t="str">
            <v>Vol.</v>
          </cell>
          <cell r="H667" t="str">
            <v>Jumlah Harga</v>
          </cell>
          <cell r="I667" t="str">
            <v>Vol.</v>
          </cell>
          <cell r="J667" t="str">
            <v>Jumlah Harga</v>
          </cell>
          <cell r="K667" t="str">
            <v>Vol.</v>
          </cell>
          <cell r="L667" t="str">
            <v>Jumlah Harga</v>
          </cell>
          <cell r="M667" t="str">
            <v>Vol.</v>
          </cell>
          <cell r="N667" t="str">
            <v>Jumlah Harga</v>
          </cell>
          <cell r="O667" t="str">
            <v>Vol.</v>
          </cell>
          <cell r="P667" t="str">
            <v>Jumlah Harga</v>
          </cell>
          <cell r="Q667" t="str">
            <v>Vol.</v>
          </cell>
          <cell r="R667" t="str">
            <v>Jumlah Harga</v>
          </cell>
          <cell r="S667" t="str">
            <v>Vol.</v>
          </cell>
          <cell r="T667" t="str">
            <v>Jumlah Harga</v>
          </cell>
          <cell r="U667" t="str">
            <v>Vol.</v>
          </cell>
          <cell r="V667" t="str">
            <v>Jumlah Harga</v>
          </cell>
          <cell r="W667" t="str">
            <v>Vol.</v>
          </cell>
          <cell r="X667" t="str">
            <v>Jumlah Harga</v>
          </cell>
          <cell r="Y667" t="str">
            <v>Vol.</v>
          </cell>
          <cell r="Z667" t="str">
            <v>Jumlah Harga</v>
          </cell>
          <cell r="AA667" t="str">
            <v>Vol.</v>
          </cell>
          <cell r="AB667" t="str">
            <v>Jumlah Harga</v>
          </cell>
        </row>
        <row r="668">
          <cell r="A668" t="str">
            <v>X.</v>
          </cell>
          <cell r="B668" t="str">
            <v>UNIT KOLAM RENANG</v>
          </cell>
        </row>
        <row r="669">
          <cell r="A669">
            <v>1</v>
          </cell>
          <cell r="B669" t="str">
            <v>Kayu 6/12</v>
          </cell>
          <cell r="C669" t="str">
            <v>M3</v>
          </cell>
          <cell r="D669">
            <v>0</v>
          </cell>
          <cell r="E669">
            <v>2.3120000000000002E-2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3.6144000000000003E-2</v>
          </cell>
          <cell r="L669">
            <v>0</v>
          </cell>
          <cell r="M669">
            <v>3.6144000000000003E-2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2</v>
          </cell>
          <cell r="B670" t="str">
            <v>Kayu Slimar 3/10</v>
          </cell>
          <cell r="C670" t="str">
            <v>M3</v>
          </cell>
          <cell r="D670">
            <v>0</v>
          </cell>
          <cell r="E670">
            <v>6.4000000000000012E-3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1.4159999999999999E-2</v>
          </cell>
          <cell r="L670">
            <v>0</v>
          </cell>
          <cell r="M670">
            <v>1.4159999999999999E-2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A671">
            <v>3</v>
          </cell>
          <cell r="B671" t="str">
            <v>Kayu Slimar 3/15</v>
          </cell>
          <cell r="C671" t="str">
            <v>M3</v>
          </cell>
          <cell r="D671">
            <v>0</v>
          </cell>
          <cell r="E671">
            <v>14.399999999999999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2.6999999999999997E-3</v>
          </cell>
          <cell r="L671">
            <v>0</v>
          </cell>
          <cell r="M671">
            <v>2.6999999999999997E-3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A672">
            <v>4</v>
          </cell>
          <cell r="B672" t="str">
            <v>Kayu Slimar 3/20</v>
          </cell>
          <cell r="C672" t="str">
            <v>M3</v>
          </cell>
          <cell r="D672">
            <v>0</v>
          </cell>
          <cell r="E672">
            <v>6.6879999999999997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3.5999999999999999E-3</v>
          </cell>
          <cell r="L672">
            <v>0</v>
          </cell>
          <cell r="M672">
            <v>3.5999999999999999E-3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A673">
            <v>5</v>
          </cell>
          <cell r="B673" t="str">
            <v>Kayu 2/10</v>
          </cell>
          <cell r="C673" t="str">
            <v>M3</v>
          </cell>
          <cell r="D673">
            <v>0</v>
          </cell>
          <cell r="E673">
            <v>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5.4000000000000012E-3</v>
          </cell>
          <cell r="L673">
            <v>0</v>
          </cell>
          <cell r="M673">
            <v>5.4000000000000012E-3</v>
          </cell>
          <cell r="N673">
            <v>0</v>
          </cell>
          <cell r="O673">
            <v>0</v>
          </cell>
          <cell r="P673">
            <v>0</v>
          </cell>
          <cell r="Q673">
            <v>10.25</v>
          </cell>
          <cell r="R673">
            <v>0</v>
          </cell>
          <cell r="S673">
            <v>3.4999999999999996</v>
          </cell>
          <cell r="T673">
            <v>0</v>
          </cell>
          <cell r="U673">
            <v>5.9</v>
          </cell>
          <cell r="V673">
            <v>0</v>
          </cell>
          <cell r="W673">
            <v>2</v>
          </cell>
          <cell r="X673">
            <v>0</v>
          </cell>
          <cell r="Y673">
            <v>2</v>
          </cell>
          <cell r="Z673">
            <v>0</v>
          </cell>
          <cell r="AA673">
            <v>0</v>
          </cell>
          <cell r="AB673">
            <v>0</v>
          </cell>
        </row>
        <row r="674">
          <cell r="A674">
            <v>6</v>
          </cell>
          <cell r="B674" t="str">
            <v>Panil t = 3 cm</v>
          </cell>
          <cell r="C674" t="str">
            <v>M2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0.49500000000000005</v>
          </cell>
          <cell r="L674">
            <v>0</v>
          </cell>
          <cell r="M674">
            <v>0.49500000000000005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A675">
            <v>1</v>
          </cell>
          <cell r="B675" t="str">
            <v>Kusen Aluminium 5/10</v>
          </cell>
          <cell r="C675" t="str">
            <v>M'</v>
          </cell>
          <cell r="D675">
            <v>124948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5</v>
          </cell>
          <cell r="L675">
            <v>624740</v>
          </cell>
          <cell r="M675">
            <v>5</v>
          </cell>
          <cell r="N675">
            <v>624740</v>
          </cell>
          <cell r="O675">
            <v>6.1999999999999993</v>
          </cell>
          <cell r="P675">
            <v>774677.59999999986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A676">
            <v>2</v>
          </cell>
          <cell r="B676" t="str">
            <v xml:space="preserve">Rangka Daun Jendela Alumunium </v>
          </cell>
          <cell r="C676" t="str">
            <v>M'</v>
          </cell>
          <cell r="D676">
            <v>124948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7</v>
          </cell>
          <cell r="R676">
            <v>874636</v>
          </cell>
          <cell r="S676">
            <v>3.0999999999999996</v>
          </cell>
          <cell r="T676">
            <v>387338.79999999993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A677">
            <v>3</v>
          </cell>
          <cell r="B677" t="str">
            <v>Rangka Tiang Sirip Alumunium 1/1 Putih</v>
          </cell>
          <cell r="C677" t="str">
            <v>M'</v>
          </cell>
          <cell r="D677">
            <v>62474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2.6</v>
          </cell>
          <cell r="R677">
            <v>162432.4</v>
          </cell>
          <cell r="S677">
            <v>1.85</v>
          </cell>
          <cell r="T677">
            <v>0</v>
          </cell>
          <cell r="U677">
            <v>1.85</v>
          </cell>
          <cell r="V677">
            <v>115576.90000000001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A678">
            <v>4</v>
          </cell>
          <cell r="B678" t="str">
            <v>Pasang Shading Sirip Alumunium 0.2/10 +Rangka</v>
          </cell>
          <cell r="C678" t="str">
            <v>M2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0.26250000000000001</v>
          </cell>
          <cell r="R678">
            <v>0</v>
          </cell>
          <cell r="S678">
            <v>0.14499999999999999</v>
          </cell>
          <cell r="T678">
            <v>0</v>
          </cell>
          <cell r="U678">
            <v>0.14499999999999999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A679">
            <v>5</v>
          </cell>
          <cell r="B679" t="str">
            <v>Daun Pintu Panil Kamper</v>
          </cell>
          <cell r="C679" t="str">
            <v>bh</v>
          </cell>
          <cell r="D679">
            <v>550000</v>
          </cell>
          <cell r="E679">
            <v>0.19440000000000002</v>
          </cell>
          <cell r="F679">
            <v>106920.00000000001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1.2</v>
          </cell>
          <cell r="L679">
            <v>660000</v>
          </cell>
          <cell r="M679">
            <v>1.2</v>
          </cell>
          <cell r="N679">
            <v>660000</v>
          </cell>
          <cell r="O679">
            <v>0.16056000000000001</v>
          </cell>
          <cell r="P679">
            <v>88308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A680">
            <v>6</v>
          </cell>
          <cell r="B680" t="str">
            <v>Plat besi t = 2 mm</v>
          </cell>
          <cell r="C680" t="str">
            <v>Kg</v>
          </cell>
          <cell r="D680">
            <v>0</v>
          </cell>
          <cell r="E680">
            <v>0</v>
          </cell>
          <cell r="F680">
            <v>0</v>
          </cell>
          <cell r="G680">
            <v>57.085200000000007</v>
          </cell>
          <cell r="H680">
            <v>0</v>
          </cell>
          <cell r="I680">
            <v>57.085200000000007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A681">
            <v>7</v>
          </cell>
          <cell r="B681" t="str">
            <v>C 40.40.2  (pesan khusus)</v>
          </cell>
          <cell r="C681" t="str">
            <v>Kg</v>
          </cell>
          <cell r="D681">
            <v>14122.3</v>
          </cell>
          <cell r="E681">
            <v>0</v>
          </cell>
          <cell r="F681">
            <v>0</v>
          </cell>
          <cell r="G681">
            <v>42.56</v>
          </cell>
          <cell r="H681">
            <v>601045.08799999999</v>
          </cell>
          <cell r="I681">
            <v>42.56</v>
          </cell>
          <cell r="J681">
            <v>601045.08799999999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A682">
            <v>8</v>
          </cell>
          <cell r="B682" t="str">
            <v>Handle besi dia 16 mm</v>
          </cell>
          <cell r="C682" t="str">
            <v>Set</v>
          </cell>
          <cell r="D682">
            <v>129652.5</v>
          </cell>
          <cell r="E682">
            <v>0</v>
          </cell>
          <cell r="F682">
            <v>0</v>
          </cell>
          <cell r="G682">
            <v>1</v>
          </cell>
          <cell r="H682">
            <v>129652.5</v>
          </cell>
          <cell r="I682">
            <v>1</v>
          </cell>
          <cell r="J682">
            <v>129652.5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A683">
            <v>9</v>
          </cell>
          <cell r="B683" t="str">
            <v>Hendle pintu Stainless</v>
          </cell>
          <cell r="C683" t="str">
            <v>Set</v>
          </cell>
          <cell r="D683">
            <v>261652.5</v>
          </cell>
          <cell r="E683">
            <v>2</v>
          </cell>
          <cell r="F683">
            <v>523305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A684">
            <v>10</v>
          </cell>
          <cell r="B684" t="str">
            <v>Kunci Pintu Handle stainleess (dorma)</v>
          </cell>
          <cell r="C684" t="str">
            <v>Set</v>
          </cell>
          <cell r="D684">
            <v>650000</v>
          </cell>
          <cell r="E684">
            <v>2</v>
          </cell>
          <cell r="F684">
            <v>1300000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A685">
            <v>11</v>
          </cell>
          <cell r="B685" t="str">
            <v>Kunci tanam Antik</v>
          </cell>
          <cell r="C685" t="str">
            <v>Set</v>
          </cell>
          <cell r="D685">
            <v>265000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A686">
            <v>12</v>
          </cell>
          <cell r="B686" t="str">
            <v>Kunci tanam biasa</v>
          </cell>
          <cell r="C686" t="str">
            <v>Set</v>
          </cell>
          <cell r="D686">
            <v>168565</v>
          </cell>
          <cell r="E686">
            <v>2</v>
          </cell>
          <cell r="F686">
            <v>337130</v>
          </cell>
          <cell r="G686">
            <v>1</v>
          </cell>
          <cell r="H686">
            <v>168565</v>
          </cell>
          <cell r="I686">
            <v>1</v>
          </cell>
          <cell r="J686">
            <v>168565</v>
          </cell>
          <cell r="K686">
            <v>1</v>
          </cell>
          <cell r="L686">
            <v>168565</v>
          </cell>
          <cell r="M686">
            <v>1</v>
          </cell>
          <cell r="N686">
            <v>168565</v>
          </cell>
          <cell r="O686">
            <v>2</v>
          </cell>
          <cell r="P686">
            <v>337130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2</v>
          </cell>
          <cell r="X686">
            <v>0</v>
          </cell>
          <cell r="Y686">
            <v>0</v>
          </cell>
          <cell r="Z686">
            <v>0</v>
          </cell>
          <cell r="AA686">
            <v>2</v>
          </cell>
          <cell r="AB686">
            <v>337130</v>
          </cell>
        </row>
        <row r="687">
          <cell r="A687">
            <v>13</v>
          </cell>
          <cell r="B687" t="str">
            <v>Kunci Silinder</v>
          </cell>
          <cell r="C687" t="str">
            <v>Set</v>
          </cell>
          <cell r="D687">
            <v>217900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A688">
            <v>14</v>
          </cell>
          <cell r="B688" t="str">
            <v>Kunci Selot</v>
          </cell>
          <cell r="C688" t="str">
            <v>Set</v>
          </cell>
          <cell r="D688">
            <v>48300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1</v>
          </cell>
          <cell r="P688">
            <v>48300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A689">
            <v>15</v>
          </cell>
          <cell r="B689" t="str">
            <v>Engsel jendela</v>
          </cell>
          <cell r="C689" t="str">
            <v>Bh</v>
          </cell>
          <cell r="D689">
            <v>16600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6</v>
          </cell>
          <cell r="R689">
            <v>99600</v>
          </cell>
          <cell r="S689">
            <v>2</v>
          </cell>
          <cell r="T689">
            <v>33200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A690">
            <v>16</v>
          </cell>
          <cell r="B690" t="str">
            <v>Engsel pintu</v>
          </cell>
          <cell r="C690" t="str">
            <v>Bh</v>
          </cell>
          <cell r="D690">
            <v>44395.75</v>
          </cell>
          <cell r="E690">
            <v>4</v>
          </cell>
          <cell r="F690">
            <v>177583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3</v>
          </cell>
          <cell r="L690">
            <v>133187.25</v>
          </cell>
          <cell r="M690">
            <v>3</v>
          </cell>
          <cell r="N690">
            <v>133187.25</v>
          </cell>
          <cell r="O690">
            <v>4</v>
          </cell>
          <cell r="P690">
            <v>177583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A691">
            <v>17</v>
          </cell>
          <cell r="B691" t="str">
            <v>Engsel Pintu dari pipa besi dia 2 cm</v>
          </cell>
          <cell r="C691" t="str">
            <v>Bh</v>
          </cell>
          <cell r="D691">
            <v>66593.625</v>
          </cell>
          <cell r="E691">
            <v>0</v>
          </cell>
          <cell r="F691">
            <v>0</v>
          </cell>
          <cell r="G691">
            <v>2</v>
          </cell>
          <cell r="H691">
            <v>133187.25</v>
          </cell>
          <cell r="I691">
            <v>2</v>
          </cell>
          <cell r="J691">
            <v>133187.25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A692">
            <v>18</v>
          </cell>
          <cell r="B692" t="str">
            <v>Kait/hak angin</v>
          </cell>
          <cell r="C692" t="str">
            <v>Set</v>
          </cell>
          <cell r="D692">
            <v>27000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6</v>
          </cell>
          <cell r="R692">
            <v>162000</v>
          </cell>
          <cell r="S692">
            <v>2</v>
          </cell>
          <cell r="T692">
            <v>54000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19</v>
          </cell>
          <cell r="B693" t="str">
            <v>Grendel pintu kuningan</v>
          </cell>
          <cell r="C693" t="str">
            <v>Bh</v>
          </cell>
          <cell r="D693">
            <v>125000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A694">
            <v>20</v>
          </cell>
          <cell r="B694" t="str">
            <v xml:space="preserve">Grendel jendela </v>
          </cell>
          <cell r="C694" t="str">
            <v>Bh</v>
          </cell>
          <cell r="D694">
            <v>8100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A695">
            <v>21</v>
          </cell>
          <cell r="B695" t="str">
            <v>Grendel pintu</v>
          </cell>
          <cell r="C695" t="str">
            <v>Bh</v>
          </cell>
          <cell r="D695">
            <v>14200</v>
          </cell>
          <cell r="E695">
            <v>2</v>
          </cell>
          <cell r="F695">
            <v>28400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2</v>
          </cell>
          <cell r="P695">
            <v>28400</v>
          </cell>
          <cell r="Q695">
            <v>3</v>
          </cell>
          <cell r="R695">
            <v>42600</v>
          </cell>
          <cell r="S695">
            <v>1</v>
          </cell>
          <cell r="T695">
            <v>14200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A696">
            <v>22</v>
          </cell>
          <cell r="B696" t="str">
            <v>Stripting Knip</v>
          </cell>
          <cell r="C696" t="str">
            <v>Set</v>
          </cell>
          <cell r="D696">
            <v>13700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A697">
            <v>23</v>
          </cell>
          <cell r="B697" t="str">
            <v>Door Closer</v>
          </cell>
          <cell r="C697" t="str">
            <v>Set</v>
          </cell>
          <cell r="D697">
            <v>260800</v>
          </cell>
          <cell r="E697">
            <v>2</v>
          </cell>
          <cell r="F697">
            <v>521600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2</v>
          </cell>
          <cell r="P697">
            <v>521600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A698">
            <v>24</v>
          </cell>
          <cell r="B698" t="str">
            <v>Door Holder</v>
          </cell>
          <cell r="C698" t="str">
            <v>Set</v>
          </cell>
          <cell r="D698">
            <v>500000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A699">
            <v>25</v>
          </cell>
          <cell r="B699" t="str">
            <v>Door Stop</v>
          </cell>
          <cell r="C699" t="str">
            <v>Set</v>
          </cell>
          <cell r="D699">
            <v>32100</v>
          </cell>
          <cell r="E699">
            <v>2</v>
          </cell>
          <cell r="F699">
            <v>64200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2</v>
          </cell>
          <cell r="P699">
            <v>64200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A700">
            <v>26</v>
          </cell>
          <cell r="B700" t="str">
            <v>Kaca bening 5 mm</v>
          </cell>
          <cell r="C700" t="str">
            <v>M2</v>
          </cell>
          <cell r="D700">
            <v>66700</v>
          </cell>
          <cell r="E700">
            <v>0.12719999999999998</v>
          </cell>
          <cell r="F700">
            <v>8484.239999999998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7.6799999999999993E-2</v>
          </cell>
          <cell r="P700">
            <v>5122.5599999999995</v>
          </cell>
          <cell r="Q700">
            <v>0.25919999999999999</v>
          </cell>
          <cell r="R700">
            <v>17288.64</v>
          </cell>
          <cell r="S700">
            <v>0.3276</v>
          </cell>
          <cell r="T700">
            <v>21850.920000000002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0.2</v>
          </cell>
          <cell r="Z700">
            <v>13340</v>
          </cell>
          <cell r="AA700">
            <v>0</v>
          </cell>
          <cell r="AB700">
            <v>0</v>
          </cell>
        </row>
        <row r="701">
          <cell r="A701">
            <v>27</v>
          </cell>
          <cell r="B701" t="str">
            <v>Kaca bening 10 mm</v>
          </cell>
          <cell r="C701" t="str">
            <v>M2</v>
          </cell>
          <cell r="D701">
            <v>280895.75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1.1235000000000002</v>
          </cell>
          <cell r="P701">
            <v>0</v>
          </cell>
          <cell r="Q701">
            <v>1.1235000000000002</v>
          </cell>
          <cell r="R701">
            <v>315586.37512500002</v>
          </cell>
          <cell r="S701">
            <v>162919.53499999997</v>
          </cell>
          <cell r="T701">
            <v>0</v>
          </cell>
          <cell r="U701">
            <v>0.57999999999999996</v>
          </cell>
          <cell r="V701">
            <v>162919.53499999997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A702">
            <v>28</v>
          </cell>
          <cell r="B702" t="str">
            <v>Kaca Bening 12 mm</v>
          </cell>
          <cell r="C702" t="str">
            <v>M2</v>
          </cell>
          <cell r="D702">
            <v>403787.64062499994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A703">
            <v>29</v>
          </cell>
          <cell r="B703" t="str">
            <v>Besi hollow 4/4</v>
          </cell>
          <cell r="C703" t="str">
            <v>M'</v>
          </cell>
          <cell r="D703">
            <v>48625.000000000051</v>
          </cell>
          <cell r="E703">
            <v>0</v>
          </cell>
          <cell r="F703">
            <v>0</v>
          </cell>
          <cell r="G703">
            <v>5.09</v>
          </cell>
          <cell r="H703">
            <v>247501.25000000026</v>
          </cell>
          <cell r="I703">
            <v>5.09</v>
          </cell>
          <cell r="J703">
            <v>247501.25000000026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A704">
            <v>30</v>
          </cell>
          <cell r="B704" t="str">
            <v>Besi hollow 6/6</v>
          </cell>
          <cell r="C704" t="str">
            <v>M'</v>
          </cell>
          <cell r="D704">
            <v>74462.500000000058</v>
          </cell>
          <cell r="E704">
            <v>0</v>
          </cell>
          <cell r="F704">
            <v>0</v>
          </cell>
          <cell r="G704">
            <v>5.09</v>
          </cell>
          <cell r="H704">
            <v>379014.12500000029</v>
          </cell>
          <cell r="I704">
            <v>5.09</v>
          </cell>
          <cell r="J704">
            <v>379014.12500000029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A705">
            <v>31</v>
          </cell>
          <cell r="B705" t="str">
            <v>Besi hollow 2.5/5</v>
          </cell>
          <cell r="C705" t="str">
            <v>Kg</v>
          </cell>
          <cell r="D705">
            <v>74462.500000000058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A706">
            <v>32</v>
          </cell>
          <cell r="B706" t="str">
            <v>Besi hollow 5/5</v>
          </cell>
          <cell r="C706" t="str">
            <v>Kg</v>
          </cell>
          <cell r="D706">
            <v>74462.500000000058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A707">
            <v>33</v>
          </cell>
          <cell r="B707" t="str">
            <v>Besi hollow 2/2</v>
          </cell>
          <cell r="C707" t="str">
            <v>Kg</v>
          </cell>
          <cell r="D707">
            <v>74462.500000000058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A708">
            <v>34</v>
          </cell>
          <cell r="B708" t="str">
            <v>Besi hollow 2/4</v>
          </cell>
          <cell r="C708" t="str">
            <v>Kg</v>
          </cell>
          <cell r="D708">
            <v>74462.500000000058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A709">
            <v>35</v>
          </cell>
          <cell r="B709" t="str">
            <v>Kaca Tempered 12 mm</v>
          </cell>
          <cell r="C709" t="str">
            <v>M2</v>
          </cell>
          <cell r="D709">
            <v>528395.75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A710">
            <v>36</v>
          </cell>
          <cell r="B710" t="str">
            <v>Glass Block</v>
          </cell>
          <cell r="C710" t="str">
            <v>Bh</v>
          </cell>
          <cell r="D710">
            <v>45000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A711">
            <v>37</v>
          </cell>
          <cell r="B711" t="str">
            <v>Kaca Es</v>
          </cell>
          <cell r="C711" t="str">
            <v>M2</v>
          </cell>
          <cell r="D711">
            <v>66700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0.24</v>
          </cell>
          <cell r="T711">
            <v>0</v>
          </cell>
          <cell r="U711">
            <v>0</v>
          </cell>
          <cell r="V711">
            <v>0</v>
          </cell>
          <cell r="W711">
            <v>0.24</v>
          </cell>
          <cell r="X711">
            <v>16008</v>
          </cell>
          <cell r="Y711">
            <v>0.24</v>
          </cell>
          <cell r="Z711">
            <v>16008</v>
          </cell>
          <cell r="AA711">
            <v>0</v>
          </cell>
          <cell r="AB711">
            <v>0</v>
          </cell>
        </row>
        <row r="712">
          <cell r="A712">
            <v>38</v>
          </cell>
          <cell r="B712" t="str">
            <v>Krepyak Kaca Nako + Kerangka</v>
          </cell>
          <cell r="C712" t="str">
            <v>M2</v>
          </cell>
          <cell r="D712">
            <v>81300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A713">
            <v>39</v>
          </cell>
          <cell r="B713" t="str">
            <v>Sticker Efek Kaca Es</v>
          </cell>
          <cell r="C713" t="str">
            <v>M2</v>
          </cell>
          <cell r="D713">
            <v>150000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A714">
            <v>40</v>
          </cell>
          <cell r="B714" t="str">
            <v>Rel Pintu Dorong</v>
          </cell>
          <cell r="C714" t="str">
            <v>M'</v>
          </cell>
          <cell r="D714">
            <v>275000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A715">
            <v>41</v>
          </cell>
          <cell r="B715" t="str">
            <v>Rolling Door</v>
          </cell>
          <cell r="C715" t="str">
            <v>M2</v>
          </cell>
          <cell r="D715">
            <v>358100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7.789600000000001</v>
          </cell>
          <cell r="AB715">
            <v>2789455.7600000002</v>
          </cell>
        </row>
        <row r="716">
          <cell r="A716">
            <v>42</v>
          </cell>
          <cell r="B716" t="str">
            <v>Roster</v>
          </cell>
          <cell r="C716" t="str">
            <v>M2</v>
          </cell>
          <cell r="D716">
            <v>133850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43</v>
          </cell>
          <cell r="B717" t="str">
            <v>Gipsum Board</v>
          </cell>
          <cell r="C717" t="str">
            <v>M2</v>
          </cell>
          <cell r="D717">
            <v>29000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A718">
            <v>44</v>
          </cell>
          <cell r="B718" t="str">
            <v>List Gipsum</v>
          </cell>
          <cell r="C718" t="str">
            <v>M'</v>
          </cell>
          <cell r="D718">
            <v>17300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A719">
            <v>45</v>
          </cell>
          <cell r="B719" t="str">
            <v>Sealent</v>
          </cell>
          <cell r="C719" t="str">
            <v>M'</v>
          </cell>
          <cell r="D719">
            <v>8400</v>
          </cell>
          <cell r="E719">
            <v>5.68</v>
          </cell>
          <cell r="F719">
            <v>47712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1.76</v>
          </cell>
          <cell r="P719">
            <v>14784</v>
          </cell>
          <cell r="Q719">
            <v>18.04</v>
          </cell>
          <cell r="R719">
            <v>151536</v>
          </cell>
          <cell r="S719">
            <v>5.08</v>
          </cell>
          <cell r="T719">
            <v>42672</v>
          </cell>
          <cell r="U719">
            <v>3.05</v>
          </cell>
          <cell r="V719">
            <v>25620</v>
          </cell>
          <cell r="W719">
            <v>6.4</v>
          </cell>
          <cell r="X719">
            <v>53760</v>
          </cell>
          <cell r="Y719">
            <v>6.4</v>
          </cell>
          <cell r="Z719">
            <v>53760</v>
          </cell>
          <cell r="AA719">
            <v>23.12</v>
          </cell>
          <cell r="AB719">
            <v>194208</v>
          </cell>
        </row>
        <row r="720">
          <cell r="A720">
            <v>46</v>
          </cell>
          <cell r="B720" t="str">
            <v>Benangan Kusen</v>
          </cell>
          <cell r="C720" t="str">
            <v>M'</v>
          </cell>
          <cell r="D720">
            <v>4296.0074999999997</v>
          </cell>
          <cell r="E720">
            <v>11.76</v>
          </cell>
          <cell r="F720">
            <v>50521.048199999997</v>
          </cell>
          <cell r="G720">
            <v>5.5990000000000002</v>
          </cell>
          <cell r="H720">
            <v>24053.345992499999</v>
          </cell>
          <cell r="I720">
            <v>5.5990000000000002</v>
          </cell>
          <cell r="J720">
            <v>24053.345992499999</v>
          </cell>
          <cell r="K720">
            <v>5.7839999999999998</v>
          </cell>
          <cell r="L720">
            <v>24848.107379999998</v>
          </cell>
          <cell r="M720">
            <v>5.7839999999999998</v>
          </cell>
          <cell r="N720">
            <v>24848.107379999998</v>
          </cell>
          <cell r="O720">
            <v>0</v>
          </cell>
          <cell r="P720">
            <v>0</v>
          </cell>
          <cell r="Q720">
            <v>13.6</v>
          </cell>
          <cell r="R720">
            <v>58425.701999999997</v>
          </cell>
          <cell r="S720">
            <v>6.9999999999999991</v>
          </cell>
          <cell r="T720">
            <v>30072.052499999994</v>
          </cell>
          <cell r="U720">
            <v>8.5</v>
          </cell>
          <cell r="V720">
            <v>36516.063750000001</v>
          </cell>
          <cell r="W720">
            <v>4</v>
          </cell>
          <cell r="X720">
            <v>17184.03</v>
          </cell>
          <cell r="Y720">
            <v>4</v>
          </cell>
          <cell r="Z720">
            <v>17184.03</v>
          </cell>
          <cell r="AA720">
            <v>0</v>
          </cell>
          <cell r="AB720">
            <v>0</v>
          </cell>
        </row>
        <row r="721">
          <cell r="A721">
            <v>47</v>
          </cell>
          <cell r="B721" t="str">
            <v xml:space="preserve">Cat Kayu </v>
          </cell>
          <cell r="C721" t="str">
            <v>M2</v>
          </cell>
          <cell r="D721">
            <v>19370.5</v>
          </cell>
          <cell r="E721">
            <v>6.6879999999999997</v>
          </cell>
          <cell r="F721">
            <v>129549.90399999999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4.0991999999999997</v>
          </cell>
          <cell r="L721">
            <v>79403.553599999999</v>
          </cell>
          <cell r="M721">
            <v>4.0991999999999997</v>
          </cell>
          <cell r="N721">
            <v>79403.553599999999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A722">
            <v>48</v>
          </cell>
          <cell r="B722" t="str">
            <v>Cat Besi</v>
          </cell>
          <cell r="C722" t="str">
            <v>M2</v>
          </cell>
          <cell r="D722">
            <v>13698</v>
          </cell>
          <cell r="E722">
            <v>0</v>
          </cell>
          <cell r="F722">
            <v>0</v>
          </cell>
          <cell r="G722">
            <v>5.6445590696960588</v>
          </cell>
          <cell r="H722">
            <v>77319.170136696615</v>
          </cell>
          <cell r="I722">
            <v>5.6445590696960588</v>
          </cell>
          <cell r="J722">
            <v>77319.170136696615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A723">
            <v>49</v>
          </cell>
          <cell r="B723" t="str">
            <v>Cat Dinding</v>
          </cell>
          <cell r="C723" t="str">
            <v>M2</v>
          </cell>
          <cell r="D723">
            <v>9900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A724">
            <v>50</v>
          </cell>
          <cell r="B724" t="str">
            <v>Rel Jendela Geser</v>
          </cell>
          <cell r="C724" t="str">
            <v>M'</v>
          </cell>
          <cell r="D724">
            <v>275000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AB725">
            <v>0</v>
          </cell>
        </row>
        <row r="726">
          <cell r="B726" t="str">
            <v>Jumlah Harga</v>
          </cell>
          <cell r="C726">
            <v>3295405.1922000004</v>
          </cell>
          <cell r="D726">
            <v>1760337.7291291971</v>
          </cell>
          <cell r="E726">
            <v>1760337.7291291971</v>
          </cell>
          <cell r="F726">
            <v>3295405.1922000004</v>
          </cell>
          <cell r="G726">
            <v>1690743.9109799999</v>
          </cell>
          <cell r="H726">
            <v>1760337.7291291971</v>
          </cell>
          <cell r="I726">
            <v>1884105.1171249999</v>
          </cell>
          <cell r="J726">
            <v>1760337.7291291971</v>
          </cell>
          <cell r="K726">
            <v>340632.49875000003</v>
          </cell>
          <cell r="L726">
            <v>1690743.9109799999</v>
          </cell>
          <cell r="M726">
            <v>100292.03</v>
          </cell>
          <cell r="N726">
            <v>1690743.9109799999</v>
          </cell>
          <cell r="O726">
            <v>0</v>
          </cell>
          <cell r="P726">
            <v>2060105.16</v>
          </cell>
          <cell r="Q726">
            <v>0</v>
          </cell>
          <cell r="R726">
            <v>1884105.1171249999</v>
          </cell>
          <cell r="S726">
            <v>0</v>
          </cell>
          <cell r="T726">
            <v>583333.77249999996</v>
          </cell>
          <cell r="U726">
            <v>0</v>
          </cell>
          <cell r="V726">
            <v>340632.49875000003</v>
          </cell>
          <cell r="W726">
            <v>0</v>
          </cell>
          <cell r="X726">
            <v>86952.03</v>
          </cell>
          <cell r="Y726">
            <v>0</v>
          </cell>
          <cell r="Z726">
            <v>100292.03</v>
          </cell>
          <cell r="AA726">
            <v>0</v>
          </cell>
          <cell r="AB726">
            <v>3320793.7600000002</v>
          </cell>
        </row>
        <row r="728">
          <cell r="Z728">
            <v>100292.03</v>
          </cell>
        </row>
        <row r="729">
          <cell r="AB729">
            <v>3320793.7600000002</v>
          </cell>
        </row>
        <row r="730">
          <cell r="A730" t="str">
            <v>No.</v>
          </cell>
          <cell r="B730" t="str">
            <v>Item Pekerjaan</v>
          </cell>
          <cell r="C730" t="str">
            <v>Satuan</v>
          </cell>
          <cell r="D730" t="str">
            <v>Harga Satuan</v>
          </cell>
          <cell r="E730" t="str">
            <v>P1</v>
          </cell>
          <cell r="F730" t="str">
            <v>P2</v>
          </cell>
          <cell r="G730" t="str">
            <v>P2</v>
          </cell>
          <cell r="H730" t="str">
            <v>P3</v>
          </cell>
          <cell r="I730" t="str">
            <v>P2'</v>
          </cell>
          <cell r="J730" t="str">
            <v>J1</v>
          </cell>
          <cell r="K730" t="str">
            <v>P3</v>
          </cell>
          <cell r="L730">
            <v>0</v>
          </cell>
          <cell r="M730" t="str">
            <v>P3'</v>
          </cell>
          <cell r="N730">
            <v>0</v>
          </cell>
          <cell r="O730" t="str">
            <v>J1</v>
          </cell>
          <cell r="P730">
            <v>0</v>
          </cell>
          <cell r="Q730" t="str">
            <v>BV1</v>
          </cell>
        </row>
        <row r="731">
          <cell r="D731" t="str">
            <v>Rp.</v>
          </cell>
          <cell r="E731" t="str">
            <v>Vol.</v>
          </cell>
          <cell r="F731" t="str">
            <v>Jumlah Harga</v>
          </cell>
          <cell r="G731" t="str">
            <v>Vol.</v>
          </cell>
          <cell r="H731" t="str">
            <v>Jumlah Harga</v>
          </cell>
          <cell r="I731" t="str">
            <v>Vol.</v>
          </cell>
          <cell r="J731" t="str">
            <v>Jumlah Harga</v>
          </cell>
          <cell r="K731" t="str">
            <v>Vol.</v>
          </cell>
          <cell r="L731" t="str">
            <v>Jumlah Harga</v>
          </cell>
          <cell r="M731" t="str">
            <v>Vol.</v>
          </cell>
          <cell r="N731" t="str">
            <v>Jumlah Harga</v>
          </cell>
          <cell r="O731" t="str">
            <v>Vol.</v>
          </cell>
          <cell r="P731" t="str">
            <v>Jumlah Harga</v>
          </cell>
          <cell r="Q731" t="str">
            <v>Vol.</v>
          </cell>
          <cell r="R731" t="str">
            <v>Jumlah Harga</v>
          </cell>
        </row>
        <row r="732">
          <cell r="A732" t="str">
            <v>X.</v>
          </cell>
          <cell r="B732" t="str">
            <v>UNIT LAP. TENIS (OUT DOOR)</v>
          </cell>
          <cell r="D732" t="str">
            <v>Rp.</v>
          </cell>
          <cell r="E732" t="str">
            <v>Vol.</v>
          </cell>
          <cell r="F732" t="str">
            <v>Jumlah Harga</v>
          </cell>
          <cell r="G732" t="str">
            <v>Vol.</v>
          </cell>
          <cell r="H732" t="str">
            <v>Jumlah Harga</v>
          </cell>
          <cell r="I732" t="str">
            <v>Vol.</v>
          </cell>
          <cell r="J732" t="str">
            <v>Jumlah Harga</v>
          </cell>
          <cell r="K732" t="str">
            <v>Vol.</v>
          </cell>
          <cell r="L732" t="str">
            <v>Jumlah Harga</v>
          </cell>
          <cell r="M732" t="str">
            <v>Vol.</v>
          </cell>
          <cell r="N732" t="str">
            <v>Jumlah Harga</v>
          </cell>
          <cell r="O732" t="str">
            <v>Vol.</v>
          </cell>
          <cell r="P732" t="str">
            <v>Jumlah Harga</v>
          </cell>
          <cell r="Q732" t="str">
            <v>Vol.</v>
          </cell>
          <cell r="R732" t="str">
            <v>Jumlah Harga</v>
          </cell>
        </row>
        <row r="733">
          <cell r="A733" t="str">
            <v>X.</v>
          </cell>
          <cell r="B733" t="str">
            <v>UNIT LAP. TENIS (OUT DOOR)</v>
          </cell>
        </row>
        <row r="734">
          <cell r="A734">
            <v>1</v>
          </cell>
          <cell r="B734" t="str">
            <v>Kayu 6/12</v>
          </cell>
          <cell r="C734" t="str">
            <v>M3</v>
          </cell>
          <cell r="D734">
            <v>0</v>
          </cell>
          <cell r="E734">
            <v>2.3120000000000002E-2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3.6144000000000003E-2</v>
          </cell>
          <cell r="L734">
            <v>0</v>
          </cell>
          <cell r="M734">
            <v>3.6144000000000003E-2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A735">
            <v>2</v>
          </cell>
          <cell r="B735" t="str">
            <v>Kayu Slimar 3/10</v>
          </cell>
          <cell r="C735" t="str">
            <v>M3</v>
          </cell>
          <cell r="D735">
            <v>0</v>
          </cell>
          <cell r="E735">
            <v>6.4000000000000012E-3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1.4159999999999999E-2</v>
          </cell>
          <cell r="L735">
            <v>0</v>
          </cell>
          <cell r="M735">
            <v>1.4159999999999999E-2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A736">
            <v>3</v>
          </cell>
          <cell r="B736" t="str">
            <v>Kayu Slimar 3/15</v>
          </cell>
          <cell r="C736" t="str">
            <v>M3</v>
          </cell>
          <cell r="D736">
            <v>0</v>
          </cell>
          <cell r="E736">
            <v>14.399999999999999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2.6999999999999997E-3</v>
          </cell>
          <cell r="L736">
            <v>0</v>
          </cell>
          <cell r="M736">
            <v>2.6999999999999997E-3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>
            <v>4</v>
          </cell>
          <cell r="B737" t="str">
            <v>Kayu Slimar 3/20</v>
          </cell>
          <cell r="C737" t="str">
            <v>M3</v>
          </cell>
          <cell r="D737">
            <v>0</v>
          </cell>
          <cell r="E737">
            <v>6.6879999999999997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3.5999999999999999E-3</v>
          </cell>
          <cell r="L737">
            <v>0</v>
          </cell>
          <cell r="M737">
            <v>3.5999999999999999E-3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</row>
        <row r="738">
          <cell r="A738">
            <v>5</v>
          </cell>
          <cell r="B738" t="str">
            <v>Kayu 2/10</v>
          </cell>
          <cell r="C738" t="str">
            <v>M3</v>
          </cell>
          <cell r="D738">
            <v>0</v>
          </cell>
          <cell r="E738">
            <v>6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5.4000000000000012E-3</v>
          </cell>
          <cell r="L738">
            <v>0</v>
          </cell>
          <cell r="M738">
            <v>5.4000000000000012E-3</v>
          </cell>
          <cell r="N738">
            <v>0</v>
          </cell>
          <cell r="O738">
            <v>10.25</v>
          </cell>
          <cell r="P738">
            <v>0</v>
          </cell>
          <cell r="Q738">
            <v>2</v>
          </cell>
          <cell r="R738">
            <v>0</v>
          </cell>
        </row>
        <row r="739">
          <cell r="A739">
            <v>6</v>
          </cell>
          <cell r="B739" t="str">
            <v>Panil t = 3 cm</v>
          </cell>
          <cell r="C739" t="str">
            <v>M2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0.49500000000000005</v>
          </cell>
          <cell r="L739">
            <v>0</v>
          </cell>
          <cell r="M739">
            <v>0.49500000000000005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</row>
        <row r="740">
          <cell r="A740">
            <v>1</v>
          </cell>
          <cell r="B740" t="str">
            <v>Kusen Aluminium 5/10</v>
          </cell>
          <cell r="C740" t="str">
            <v>M'</v>
          </cell>
          <cell r="D740">
            <v>124948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</v>
          </cell>
          <cell r="L740">
            <v>624740</v>
          </cell>
          <cell r="M740">
            <v>5</v>
          </cell>
          <cell r="N740">
            <v>624740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A741">
            <v>2</v>
          </cell>
          <cell r="B741" t="str">
            <v xml:space="preserve">Rangka Daun Jendela Alumunium </v>
          </cell>
          <cell r="C741" t="str">
            <v>M'</v>
          </cell>
          <cell r="D741">
            <v>124948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7</v>
          </cell>
          <cell r="P741">
            <v>874636</v>
          </cell>
          <cell r="Q741">
            <v>0</v>
          </cell>
          <cell r="R741">
            <v>0</v>
          </cell>
        </row>
        <row r="742">
          <cell r="A742">
            <v>3</v>
          </cell>
          <cell r="B742" t="str">
            <v>Rangka Tiang Sirip Alumunium 1/1 Putih</v>
          </cell>
          <cell r="C742" t="str">
            <v>M'</v>
          </cell>
          <cell r="D742">
            <v>62474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2.6</v>
          </cell>
          <cell r="P742">
            <v>162432.4</v>
          </cell>
          <cell r="Q742">
            <v>0</v>
          </cell>
          <cell r="R742">
            <v>0</v>
          </cell>
        </row>
        <row r="743">
          <cell r="A743">
            <v>4</v>
          </cell>
          <cell r="B743" t="str">
            <v>Pasang Shading Sirip Alumunium 0.2/10 +Rangka</v>
          </cell>
          <cell r="C743" t="str">
            <v>M2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0.26250000000000001</v>
          </cell>
          <cell r="P743">
            <v>0</v>
          </cell>
          <cell r="Q743">
            <v>0</v>
          </cell>
          <cell r="R743">
            <v>0</v>
          </cell>
        </row>
        <row r="744">
          <cell r="A744">
            <v>5</v>
          </cell>
          <cell r="B744" t="str">
            <v>Daun Pintu Panil Kamper</v>
          </cell>
          <cell r="C744" t="str">
            <v>bh</v>
          </cell>
          <cell r="D744">
            <v>550000</v>
          </cell>
          <cell r="E744">
            <v>0.19440000000000002</v>
          </cell>
          <cell r="F744">
            <v>106920.00000000001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1.2</v>
          </cell>
          <cell r="L744">
            <v>660000</v>
          </cell>
          <cell r="M744">
            <v>1.2</v>
          </cell>
          <cell r="N744">
            <v>660000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</row>
        <row r="745">
          <cell r="A745">
            <v>6</v>
          </cell>
          <cell r="B745" t="str">
            <v>Plat besi t = 2 mm</v>
          </cell>
          <cell r="C745" t="str">
            <v>Kg</v>
          </cell>
          <cell r="D745">
            <v>0</v>
          </cell>
          <cell r="E745">
            <v>0</v>
          </cell>
          <cell r="F745">
            <v>0</v>
          </cell>
          <cell r="G745">
            <v>57.085200000000007</v>
          </cell>
          <cell r="H745">
            <v>0</v>
          </cell>
          <cell r="I745">
            <v>57.085200000000007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</row>
        <row r="746">
          <cell r="A746">
            <v>7</v>
          </cell>
          <cell r="B746" t="str">
            <v>C 40.40.2  (pesan khusus)</v>
          </cell>
          <cell r="C746" t="str">
            <v>Kg</v>
          </cell>
          <cell r="D746">
            <v>14122.3</v>
          </cell>
          <cell r="E746">
            <v>0</v>
          </cell>
          <cell r="F746">
            <v>0</v>
          </cell>
          <cell r="G746">
            <v>42.56</v>
          </cell>
          <cell r="H746">
            <v>601045.08799999999</v>
          </cell>
          <cell r="I746">
            <v>42.56</v>
          </cell>
          <cell r="J746">
            <v>601045.08799999999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A747">
            <v>8</v>
          </cell>
          <cell r="B747" t="str">
            <v>Handle besi dia 16 mm</v>
          </cell>
          <cell r="C747" t="str">
            <v>Set</v>
          </cell>
          <cell r="D747">
            <v>129652.5</v>
          </cell>
          <cell r="E747">
            <v>0</v>
          </cell>
          <cell r="F747">
            <v>0</v>
          </cell>
          <cell r="G747">
            <v>1</v>
          </cell>
          <cell r="H747">
            <v>129652.5</v>
          </cell>
          <cell r="I747">
            <v>1</v>
          </cell>
          <cell r="J747">
            <v>129652.5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</row>
        <row r="748">
          <cell r="A748">
            <v>9</v>
          </cell>
          <cell r="B748" t="str">
            <v>Hendle pintu Stainless</v>
          </cell>
          <cell r="C748" t="str">
            <v>Set</v>
          </cell>
          <cell r="D748">
            <v>261652.5</v>
          </cell>
          <cell r="E748">
            <v>2</v>
          </cell>
          <cell r="F748">
            <v>523305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A749">
            <v>10</v>
          </cell>
          <cell r="B749" t="str">
            <v>Kunci Pintu Handle stainleess (dorma)</v>
          </cell>
          <cell r="C749" t="str">
            <v>Set</v>
          </cell>
          <cell r="D749">
            <v>650000</v>
          </cell>
          <cell r="E749">
            <v>2</v>
          </cell>
          <cell r="F749">
            <v>1300000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</row>
        <row r="750">
          <cell r="A750">
            <v>11</v>
          </cell>
          <cell r="B750" t="str">
            <v>Kunci tanam Antik</v>
          </cell>
          <cell r="C750" t="str">
            <v>Set</v>
          </cell>
          <cell r="D750">
            <v>265000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</row>
        <row r="751">
          <cell r="A751">
            <v>12</v>
          </cell>
          <cell r="B751" t="str">
            <v>Kunci tanam biasa</v>
          </cell>
          <cell r="C751" t="str">
            <v>Set</v>
          </cell>
          <cell r="D751">
            <v>168565</v>
          </cell>
          <cell r="E751">
            <v>2</v>
          </cell>
          <cell r="F751">
            <v>337130</v>
          </cell>
          <cell r="G751">
            <v>1</v>
          </cell>
          <cell r="H751">
            <v>168565</v>
          </cell>
          <cell r="I751">
            <v>1</v>
          </cell>
          <cell r="J751">
            <v>168565</v>
          </cell>
          <cell r="K751">
            <v>1</v>
          </cell>
          <cell r="L751">
            <v>168565</v>
          </cell>
          <cell r="M751">
            <v>1</v>
          </cell>
          <cell r="N751">
            <v>168565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</row>
        <row r="752">
          <cell r="A752">
            <v>13</v>
          </cell>
          <cell r="B752" t="str">
            <v>Kunci Silinder</v>
          </cell>
          <cell r="C752" t="str">
            <v>Set</v>
          </cell>
          <cell r="D752">
            <v>217900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</row>
        <row r="753">
          <cell r="A753">
            <v>14</v>
          </cell>
          <cell r="B753" t="str">
            <v>Kunci Selot</v>
          </cell>
          <cell r="C753" t="str">
            <v>Set</v>
          </cell>
          <cell r="D753">
            <v>48300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</row>
        <row r="754">
          <cell r="A754">
            <v>15</v>
          </cell>
          <cell r="B754" t="str">
            <v>Engsel jendela</v>
          </cell>
          <cell r="C754" t="str">
            <v>Bh</v>
          </cell>
          <cell r="D754">
            <v>16600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6</v>
          </cell>
          <cell r="P754">
            <v>99600</v>
          </cell>
          <cell r="Q754">
            <v>0</v>
          </cell>
          <cell r="R754">
            <v>0</v>
          </cell>
        </row>
        <row r="755">
          <cell r="A755">
            <v>16</v>
          </cell>
          <cell r="B755" t="str">
            <v>Engsel pintu</v>
          </cell>
          <cell r="C755" t="str">
            <v>Bh</v>
          </cell>
          <cell r="D755">
            <v>44395.75</v>
          </cell>
          <cell r="E755">
            <v>4</v>
          </cell>
          <cell r="F755">
            <v>177583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3</v>
          </cell>
          <cell r="L755">
            <v>133187.25</v>
          </cell>
          <cell r="M755">
            <v>3</v>
          </cell>
          <cell r="N755">
            <v>133187.25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A756">
            <v>17</v>
          </cell>
          <cell r="B756" t="str">
            <v>Engsel Pintu dari pipa besi dia 2 cm</v>
          </cell>
          <cell r="C756" t="str">
            <v>Bh</v>
          </cell>
          <cell r="D756">
            <v>66593.625</v>
          </cell>
          <cell r="E756">
            <v>0</v>
          </cell>
          <cell r="F756">
            <v>0</v>
          </cell>
          <cell r="G756">
            <v>2</v>
          </cell>
          <cell r="H756">
            <v>133187.25</v>
          </cell>
          <cell r="I756">
            <v>2</v>
          </cell>
          <cell r="J756">
            <v>133187.25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</row>
        <row r="757">
          <cell r="A757">
            <v>18</v>
          </cell>
          <cell r="B757" t="str">
            <v>Kait/hak angin</v>
          </cell>
          <cell r="C757" t="str">
            <v>Set</v>
          </cell>
          <cell r="D757">
            <v>27000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6</v>
          </cell>
          <cell r="P757">
            <v>162000</v>
          </cell>
          <cell r="Q757">
            <v>0</v>
          </cell>
          <cell r="R757">
            <v>0</v>
          </cell>
        </row>
        <row r="758">
          <cell r="A758">
            <v>19</v>
          </cell>
          <cell r="B758" t="str">
            <v>Grendel pintu kuningan</v>
          </cell>
          <cell r="C758" t="str">
            <v>Bh</v>
          </cell>
          <cell r="D758">
            <v>125000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A759">
            <v>20</v>
          </cell>
          <cell r="B759" t="str">
            <v xml:space="preserve">Grendel jendela </v>
          </cell>
          <cell r="C759" t="str">
            <v>Bh</v>
          </cell>
          <cell r="D759">
            <v>8100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A760">
            <v>21</v>
          </cell>
          <cell r="B760" t="str">
            <v>Grendel pintu</v>
          </cell>
          <cell r="C760" t="str">
            <v>Bh</v>
          </cell>
          <cell r="D760">
            <v>14200</v>
          </cell>
          <cell r="E760">
            <v>2</v>
          </cell>
          <cell r="F760">
            <v>28400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3</v>
          </cell>
          <cell r="P760">
            <v>42600</v>
          </cell>
          <cell r="Q760">
            <v>0</v>
          </cell>
          <cell r="R760">
            <v>0</v>
          </cell>
        </row>
        <row r="761">
          <cell r="A761">
            <v>22</v>
          </cell>
          <cell r="B761" t="str">
            <v>Stripting Knip</v>
          </cell>
          <cell r="C761" t="str">
            <v>Set</v>
          </cell>
          <cell r="D761">
            <v>13700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</row>
        <row r="762">
          <cell r="A762">
            <v>23</v>
          </cell>
          <cell r="B762" t="str">
            <v>Door Closer</v>
          </cell>
          <cell r="C762" t="str">
            <v>Set</v>
          </cell>
          <cell r="D762">
            <v>260800</v>
          </cell>
          <cell r="E762">
            <v>2</v>
          </cell>
          <cell r="F762">
            <v>521600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A763">
            <v>24</v>
          </cell>
          <cell r="B763" t="str">
            <v>Door Holder</v>
          </cell>
          <cell r="C763" t="str">
            <v>Set</v>
          </cell>
          <cell r="D763">
            <v>500000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</row>
        <row r="764">
          <cell r="A764">
            <v>25</v>
          </cell>
          <cell r="B764" t="str">
            <v>Door Stop</v>
          </cell>
          <cell r="C764" t="str">
            <v>Set</v>
          </cell>
          <cell r="D764">
            <v>32100</v>
          </cell>
          <cell r="E764">
            <v>2</v>
          </cell>
          <cell r="F764">
            <v>64200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A765">
            <v>26</v>
          </cell>
          <cell r="B765" t="str">
            <v>Kaca bening 5 mm</v>
          </cell>
          <cell r="C765" t="str">
            <v>M2</v>
          </cell>
          <cell r="D765">
            <v>66700</v>
          </cell>
          <cell r="E765">
            <v>0.12719999999999998</v>
          </cell>
          <cell r="F765">
            <v>8484.239999999998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0.25919999999999999</v>
          </cell>
          <cell r="P765">
            <v>17288.64</v>
          </cell>
          <cell r="Q765">
            <v>0</v>
          </cell>
          <cell r="R765">
            <v>0</v>
          </cell>
        </row>
        <row r="766">
          <cell r="A766">
            <v>27</v>
          </cell>
          <cell r="B766" t="str">
            <v>Kaca bening 10 mm</v>
          </cell>
          <cell r="C766" t="str">
            <v>M2</v>
          </cell>
          <cell r="D766">
            <v>280895.75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1.1235000000000002</v>
          </cell>
          <cell r="P766">
            <v>315586.37512500002</v>
          </cell>
          <cell r="Q766">
            <v>0</v>
          </cell>
          <cell r="R766">
            <v>0</v>
          </cell>
        </row>
        <row r="767">
          <cell r="A767">
            <v>28</v>
          </cell>
          <cell r="B767" t="str">
            <v>Kaca Bening 12 mm</v>
          </cell>
          <cell r="C767" t="str">
            <v>M2</v>
          </cell>
          <cell r="D767">
            <v>403787.64062499994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</row>
        <row r="768">
          <cell r="A768">
            <v>29</v>
          </cell>
          <cell r="B768" t="str">
            <v>Besi hollow 4/4</v>
          </cell>
          <cell r="C768" t="str">
            <v>M'</v>
          </cell>
          <cell r="D768">
            <v>48625.000000000051</v>
          </cell>
          <cell r="E768">
            <v>0</v>
          </cell>
          <cell r="F768">
            <v>0</v>
          </cell>
          <cell r="G768">
            <v>5.09</v>
          </cell>
          <cell r="H768">
            <v>247501.25000000026</v>
          </cell>
          <cell r="I768">
            <v>5.09</v>
          </cell>
          <cell r="J768">
            <v>247501.25000000026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A769">
            <v>30</v>
          </cell>
          <cell r="B769" t="str">
            <v>Besi hollow 6/6</v>
          </cell>
          <cell r="C769" t="str">
            <v>M'</v>
          </cell>
          <cell r="D769">
            <v>74462.500000000058</v>
          </cell>
          <cell r="E769">
            <v>0</v>
          </cell>
          <cell r="F769">
            <v>0</v>
          </cell>
          <cell r="G769">
            <v>5.09</v>
          </cell>
          <cell r="H769">
            <v>379014.12500000029</v>
          </cell>
          <cell r="I769">
            <v>5.09</v>
          </cell>
          <cell r="J769">
            <v>379014.12500000029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</row>
        <row r="770">
          <cell r="A770">
            <v>31</v>
          </cell>
          <cell r="B770" t="str">
            <v>Besi hollow 2.5/5</v>
          </cell>
          <cell r="C770" t="str">
            <v>Kg</v>
          </cell>
          <cell r="D770">
            <v>74462.500000000058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</row>
        <row r="771">
          <cell r="A771">
            <v>32</v>
          </cell>
          <cell r="B771" t="str">
            <v>Besi hollow 5/5</v>
          </cell>
          <cell r="C771" t="str">
            <v>Kg</v>
          </cell>
          <cell r="D771">
            <v>74462.500000000058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</row>
        <row r="772">
          <cell r="A772">
            <v>33</v>
          </cell>
          <cell r="B772" t="str">
            <v>Besi hollow 2/2</v>
          </cell>
          <cell r="C772" t="str">
            <v>Kg</v>
          </cell>
          <cell r="D772">
            <v>74462.500000000058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A773">
            <v>34</v>
          </cell>
          <cell r="B773" t="str">
            <v>Besi hollow 2/4</v>
          </cell>
          <cell r="C773" t="str">
            <v>Kg</v>
          </cell>
          <cell r="D773">
            <v>74462.500000000058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A774">
            <v>35</v>
          </cell>
          <cell r="B774" t="str">
            <v>Kaca Tempered 12 mm</v>
          </cell>
          <cell r="C774" t="str">
            <v>M2</v>
          </cell>
          <cell r="D774">
            <v>528395.75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A775">
            <v>36</v>
          </cell>
          <cell r="B775" t="str">
            <v>Glass Block</v>
          </cell>
          <cell r="C775" t="str">
            <v>Bh</v>
          </cell>
          <cell r="D775">
            <v>45000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</row>
        <row r="776">
          <cell r="A776">
            <v>37</v>
          </cell>
          <cell r="B776" t="str">
            <v>Kaca Es</v>
          </cell>
          <cell r="C776" t="str">
            <v>M2</v>
          </cell>
          <cell r="D776">
            <v>66700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0.24</v>
          </cell>
          <cell r="R776">
            <v>16008</v>
          </cell>
        </row>
        <row r="777">
          <cell r="A777">
            <v>38</v>
          </cell>
          <cell r="B777" t="str">
            <v>Krepyak Kaca Nako + Kerangka</v>
          </cell>
          <cell r="C777" t="str">
            <v>M2</v>
          </cell>
          <cell r="D777">
            <v>81300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4</v>
          </cell>
          <cell r="V777">
            <v>17184.03</v>
          </cell>
          <cell r="W777">
            <v>4</v>
          </cell>
          <cell r="X777">
            <v>17184.03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48115.283999999992</v>
          </cell>
          <cell r="BA777">
            <v>16</v>
          </cell>
          <cell r="BB777">
            <v>68736.12</v>
          </cell>
          <cell r="BC777">
            <v>16</v>
          </cell>
          <cell r="BD777">
            <v>68736.12</v>
          </cell>
          <cell r="BE777">
            <v>4.8000000000000007</v>
          </cell>
          <cell r="BF777">
            <v>20620.836000000003</v>
          </cell>
          <cell r="BG777">
            <v>18</v>
          </cell>
          <cell r="BH777">
            <v>77328.134999999995</v>
          </cell>
          <cell r="BI777">
            <v>19.599999999999998</v>
          </cell>
          <cell r="BJ777">
            <v>84201.746999999988</v>
          </cell>
          <cell r="BK777">
            <v>60.400000000000006</v>
          </cell>
          <cell r="BL777">
            <v>259478.853</v>
          </cell>
          <cell r="BM777">
            <v>9.6</v>
          </cell>
          <cell r="BN777">
            <v>41241.671999999999</v>
          </cell>
          <cell r="BO777">
            <v>6.4</v>
          </cell>
          <cell r="BP777">
            <v>27494.448</v>
          </cell>
          <cell r="BQ777">
            <v>16.600000000000001</v>
          </cell>
          <cell r="BR777">
            <v>71313.724499999997</v>
          </cell>
          <cell r="BS777">
            <v>14.399999999999999</v>
          </cell>
          <cell r="BT777">
            <v>61862.507999999987</v>
          </cell>
          <cell r="BU777">
            <v>14.399999999999999</v>
          </cell>
          <cell r="BV777">
            <v>61862.507999999987</v>
          </cell>
          <cell r="BW777">
            <v>4.8000000000000007</v>
          </cell>
          <cell r="BX777">
            <v>20620.836000000003</v>
          </cell>
          <cell r="BY777">
            <v>4.8000000000000007</v>
          </cell>
          <cell r="BZ777">
            <v>20620.836000000003</v>
          </cell>
          <cell r="CA777">
            <v>6.4</v>
          </cell>
          <cell r="CB777">
            <v>27494.448</v>
          </cell>
          <cell r="CC777">
            <v>8</v>
          </cell>
          <cell r="CD777">
            <v>34368.06</v>
          </cell>
          <cell r="CE777">
            <v>30.799999999999997</v>
          </cell>
          <cell r="CF777">
            <v>132317.03099999999</v>
          </cell>
          <cell r="CG777">
            <v>22.8</v>
          </cell>
          <cell r="CH777">
            <v>97948.97099999999</v>
          </cell>
          <cell r="CI777">
            <v>50.839999999999996</v>
          </cell>
          <cell r="CJ777">
            <v>218409.02129999996</v>
          </cell>
          <cell r="CK777">
            <v>35.4</v>
          </cell>
          <cell r="CL777">
            <v>152078.66549999997</v>
          </cell>
          <cell r="CM777">
            <v>16.8</v>
          </cell>
          <cell r="CN777">
            <v>72172.925999999992</v>
          </cell>
          <cell r="CO777">
            <v>0</v>
          </cell>
          <cell r="CP777">
            <v>0</v>
          </cell>
          <cell r="CQ777">
            <v>0</v>
          </cell>
          <cell r="CR777" t="str">
            <v>Jumlah Harga</v>
          </cell>
          <cell r="CS777" t="str">
            <v>Vol.</v>
          </cell>
          <cell r="CT777" t="str">
            <v>Jumlah Harga</v>
          </cell>
          <cell r="CU777" t="str">
            <v>Vol.</v>
          </cell>
          <cell r="CV777" t="str">
            <v>Jumlah Harga</v>
          </cell>
          <cell r="CW777" t="str">
            <v>Vol.</v>
          </cell>
          <cell r="CX777" t="str">
            <v>Jumlah Harga</v>
          </cell>
          <cell r="CY777" t="str">
            <v>Vol.</v>
          </cell>
          <cell r="CZ777" t="str">
            <v>Jumlah Harga</v>
          </cell>
          <cell r="DA777" t="str">
            <v>Vol.</v>
          </cell>
          <cell r="DB777" t="str">
            <v>Jumlah Harga</v>
          </cell>
          <cell r="DC777" t="str">
            <v>Vol.</v>
          </cell>
          <cell r="DD777" t="str">
            <v>Jumlah Harga</v>
          </cell>
          <cell r="DE777" t="str">
            <v>Vol.</v>
          </cell>
          <cell r="DF777" t="str">
            <v>Jumlah Harga</v>
          </cell>
          <cell r="DG777" t="str">
            <v>Vol.</v>
          </cell>
          <cell r="DH777" t="str">
            <v>Jumlah Harga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3.6118521026730826E-143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</row>
        <row r="778">
          <cell r="A778">
            <v>39</v>
          </cell>
          <cell r="B778" t="str">
            <v>Sticker Efek Kaca Es</v>
          </cell>
          <cell r="C778" t="str">
            <v>M2</v>
          </cell>
          <cell r="D778">
            <v>150000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A779">
            <v>40</v>
          </cell>
          <cell r="B779" t="str">
            <v>Rel Pintu Dorong</v>
          </cell>
          <cell r="C779" t="str">
            <v>M'</v>
          </cell>
          <cell r="D779">
            <v>275000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</row>
        <row r="780">
          <cell r="A780">
            <v>41</v>
          </cell>
          <cell r="B780" t="str">
            <v>Rolling Door</v>
          </cell>
          <cell r="C780" t="str">
            <v>M2</v>
          </cell>
          <cell r="D780">
            <v>358100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</row>
        <row r="781">
          <cell r="A781">
            <v>42</v>
          </cell>
          <cell r="B781" t="str">
            <v>Roster</v>
          </cell>
          <cell r="C781" t="str">
            <v>M2</v>
          </cell>
          <cell r="D781">
            <v>133850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A782">
            <v>43</v>
          </cell>
          <cell r="B782" t="str">
            <v>Gipsum Board</v>
          </cell>
          <cell r="C782" t="str">
            <v>M2</v>
          </cell>
          <cell r="D782">
            <v>29000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A783">
            <v>44</v>
          </cell>
          <cell r="B783" t="str">
            <v>List Gipsum</v>
          </cell>
          <cell r="C783" t="str">
            <v>M'</v>
          </cell>
          <cell r="D783">
            <v>17300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</row>
        <row r="784">
          <cell r="A784">
            <v>45</v>
          </cell>
          <cell r="B784" t="str">
            <v>Sealent</v>
          </cell>
          <cell r="C784" t="str">
            <v>M'</v>
          </cell>
          <cell r="D784">
            <v>8400</v>
          </cell>
          <cell r="E784">
            <v>5.68</v>
          </cell>
          <cell r="F784">
            <v>47712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18.04</v>
          </cell>
          <cell r="P784">
            <v>151536</v>
          </cell>
          <cell r="Q784">
            <v>6.4</v>
          </cell>
          <cell r="R784">
            <v>53760</v>
          </cell>
        </row>
        <row r="785">
          <cell r="A785">
            <v>46</v>
          </cell>
          <cell r="B785" t="str">
            <v>Benangan Kusen</v>
          </cell>
          <cell r="C785" t="str">
            <v>M'</v>
          </cell>
          <cell r="D785">
            <v>4296.0074999999997</v>
          </cell>
          <cell r="E785">
            <v>11.76</v>
          </cell>
          <cell r="F785">
            <v>50521.048199999997</v>
          </cell>
          <cell r="G785">
            <v>5.5990000000000002</v>
          </cell>
          <cell r="H785">
            <v>24053.345992499999</v>
          </cell>
          <cell r="I785">
            <v>5.5990000000000002</v>
          </cell>
          <cell r="J785">
            <v>24053.345992499999</v>
          </cell>
          <cell r="K785">
            <v>5.7839999999999998</v>
          </cell>
          <cell r="L785">
            <v>24848.107379999998</v>
          </cell>
          <cell r="M785">
            <v>5.7839999999999998</v>
          </cell>
          <cell r="N785">
            <v>24848.107379999998</v>
          </cell>
          <cell r="O785">
            <v>13.6</v>
          </cell>
          <cell r="P785">
            <v>58425.701999999997</v>
          </cell>
          <cell r="Q785">
            <v>4</v>
          </cell>
          <cell r="R785">
            <v>17184.03</v>
          </cell>
        </row>
        <row r="786">
          <cell r="A786">
            <v>47</v>
          </cell>
          <cell r="B786" t="str">
            <v xml:space="preserve">Cat Kayu </v>
          </cell>
          <cell r="C786" t="str">
            <v>M2</v>
          </cell>
          <cell r="D786">
            <v>19370.5</v>
          </cell>
          <cell r="E786">
            <v>6.6879999999999997</v>
          </cell>
          <cell r="F786">
            <v>129549.90399999999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4.0991999999999997</v>
          </cell>
          <cell r="L786">
            <v>79403.553599999999</v>
          </cell>
          <cell r="M786">
            <v>4.0991999999999997</v>
          </cell>
          <cell r="N786">
            <v>79403.553599999999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</row>
        <row r="787">
          <cell r="A787">
            <v>48</v>
          </cell>
          <cell r="B787" t="str">
            <v>Cat Besi</v>
          </cell>
          <cell r="C787" t="str">
            <v>M2</v>
          </cell>
          <cell r="D787">
            <v>13698</v>
          </cell>
          <cell r="E787">
            <v>0</v>
          </cell>
          <cell r="F787">
            <v>0</v>
          </cell>
          <cell r="G787">
            <v>5.6445590696960588</v>
          </cell>
          <cell r="H787">
            <v>77319.170136696615</v>
          </cell>
          <cell r="I787">
            <v>5.6445590696960588</v>
          </cell>
          <cell r="J787">
            <v>77319.170136696615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</row>
        <row r="788">
          <cell r="A788">
            <v>49</v>
          </cell>
          <cell r="B788" t="str">
            <v>Cat Dinding</v>
          </cell>
          <cell r="C788" t="str">
            <v>M2</v>
          </cell>
          <cell r="D788">
            <v>9900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</row>
        <row r="789">
          <cell r="A789">
            <v>50</v>
          </cell>
          <cell r="B789" t="str">
            <v>Rel Jendela Geser</v>
          </cell>
          <cell r="C789" t="str">
            <v>M'</v>
          </cell>
          <cell r="D789">
            <v>275000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</row>
        <row r="790">
          <cell r="R790">
            <v>0</v>
          </cell>
        </row>
        <row r="791">
          <cell r="B791" t="str">
            <v>Jumlah Harga</v>
          </cell>
          <cell r="C791">
            <v>3295405.1922000004</v>
          </cell>
          <cell r="D791">
            <v>1760337.7291291971</v>
          </cell>
          <cell r="E791">
            <v>1760337.7291291971</v>
          </cell>
          <cell r="F791">
            <v>3295405.1922000004</v>
          </cell>
          <cell r="G791">
            <v>1690743.9109799999</v>
          </cell>
          <cell r="H791">
            <v>1760337.7291291971</v>
          </cell>
          <cell r="I791">
            <v>86952.03</v>
          </cell>
          <cell r="J791">
            <v>1760337.7291291971</v>
          </cell>
          <cell r="K791">
            <v>0</v>
          </cell>
          <cell r="L791">
            <v>1690743.9109799999</v>
          </cell>
          <cell r="M791">
            <v>0</v>
          </cell>
          <cell r="N791">
            <v>1690743.9109799999</v>
          </cell>
          <cell r="O791">
            <v>0</v>
          </cell>
          <cell r="P791">
            <v>1884105.1171249999</v>
          </cell>
          <cell r="Q791">
            <v>0</v>
          </cell>
          <cell r="R791">
            <v>86952.03</v>
          </cell>
        </row>
        <row r="792">
          <cell r="P792">
            <v>1884105.1171249999</v>
          </cell>
        </row>
        <row r="793">
          <cell r="R793">
            <v>86952.03</v>
          </cell>
        </row>
        <row r="794">
          <cell r="A794" t="str">
            <v>ANALIS ROSTER (DALAM M2)</v>
          </cell>
        </row>
        <row r="795">
          <cell r="A795" t="str">
            <v>No.</v>
          </cell>
          <cell r="B795" t="str">
            <v>Item Pekerjaan</v>
          </cell>
          <cell r="C795" t="str">
            <v>Satuan</v>
          </cell>
          <cell r="D795" t="str">
            <v>Harga Satuan</v>
          </cell>
          <cell r="E795" t="str">
            <v>P1</v>
          </cell>
        </row>
        <row r="796">
          <cell r="D796" t="str">
            <v>Rp.</v>
          </cell>
          <cell r="E796" t="str">
            <v>Vol.</v>
          </cell>
          <cell r="F796" t="str">
            <v>Jumlah Harga</v>
          </cell>
        </row>
        <row r="797">
          <cell r="A797" t="str">
            <v>XI.</v>
          </cell>
          <cell r="B797" t="str">
            <v>ANALIS ROSTER (DALAM M2)</v>
          </cell>
          <cell r="D797" t="str">
            <v>Rp.</v>
          </cell>
          <cell r="E797" t="str">
            <v>Vol.</v>
          </cell>
          <cell r="F797" t="str">
            <v>Jumlah Harga</v>
          </cell>
        </row>
        <row r="798">
          <cell r="A798" t="str">
            <v>XI.</v>
          </cell>
          <cell r="B798" t="str">
            <v>ANALIS ROSTER (DALAM M2)</v>
          </cell>
        </row>
        <row r="799">
          <cell r="A799">
            <v>1</v>
          </cell>
          <cell r="B799" t="str">
            <v>Roster</v>
          </cell>
          <cell r="C799" t="str">
            <v>M2</v>
          </cell>
          <cell r="D799">
            <v>133850</v>
          </cell>
          <cell r="E799">
            <v>1</v>
          </cell>
          <cell r="F799">
            <v>133850</v>
          </cell>
        </row>
        <row r="800">
          <cell r="A800">
            <v>2</v>
          </cell>
          <cell r="B800" t="str">
            <v>Benangan Kusen</v>
          </cell>
          <cell r="C800" t="str">
            <v>M'</v>
          </cell>
          <cell r="D800">
            <v>4296.0074999999997</v>
          </cell>
          <cell r="E800">
            <v>8</v>
          </cell>
          <cell r="F800">
            <v>34368.06</v>
          </cell>
        </row>
        <row r="801">
          <cell r="A801">
            <v>3</v>
          </cell>
          <cell r="B801" t="str">
            <v>Cat Dinding</v>
          </cell>
          <cell r="C801" t="str">
            <v>M2</v>
          </cell>
          <cell r="D801">
            <v>9900</v>
          </cell>
          <cell r="E801">
            <v>2</v>
          </cell>
          <cell r="F801">
            <v>19800</v>
          </cell>
        </row>
        <row r="802">
          <cell r="A802">
            <v>3</v>
          </cell>
          <cell r="B802" t="str">
            <v>Cat Dinding</v>
          </cell>
          <cell r="C802" t="str">
            <v>M2</v>
          </cell>
          <cell r="D802">
            <v>9900</v>
          </cell>
          <cell r="E802">
            <v>2</v>
          </cell>
          <cell r="F802">
            <v>19800</v>
          </cell>
        </row>
        <row r="803">
          <cell r="B803" t="str">
            <v>Jumlah Harga</v>
          </cell>
          <cell r="C803">
            <v>188018.06</v>
          </cell>
          <cell r="D803">
            <v>0</v>
          </cell>
          <cell r="E803">
            <v>0</v>
          </cell>
          <cell r="F803">
            <v>188018.06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7">
          <cell r="A17">
            <v>2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isih"/>
      <sheetName val="rekap E"/>
      <sheetName val="analisa E"/>
      <sheetName val="rekap sni "/>
      <sheetName val="analisa sni"/>
      <sheetName val="upah"/>
      <sheetName val="bhn bangunan"/>
      <sheetName val="anal alat"/>
      <sheetName val="bang sederhana"/>
      <sheetName val="bang tdk"/>
      <sheetName val="Sheet1"/>
      <sheetName val="Sheet3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>
        <row r="26">
          <cell r="BO26" t="str">
            <v xml:space="preserve"> Alat Baru</v>
          </cell>
        </row>
        <row r="27">
          <cell r="BO27">
            <v>2556000000</v>
          </cell>
        </row>
        <row r="46">
          <cell r="BO46" t="str">
            <v xml:space="preserve"> Alat Baru</v>
          </cell>
        </row>
        <row r="47">
          <cell r="BO47">
            <v>877500000</v>
          </cell>
        </row>
        <row r="63">
          <cell r="BO63" t="str">
            <v xml:space="preserve"> Alat Baru</v>
          </cell>
        </row>
        <row r="64">
          <cell r="BO64">
            <v>108000000</v>
          </cell>
        </row>
        <row r="83">
          <cell r="BO83" t="str">
            <v xml:space="preserve"> Alat Baru</v>
          </cell>
        </row>
        <row r="84">
          <cell r="BO84">
            <v>1207500000</v>
          </cell>
        </row>
        <row r="103">
          <cell r="BO103" t="str">
            <v xml:space="preserve"> Alat Baru</v>
          </cell>
        </row>
        <row r="104">
          <cell r="BO104">
            <v>160000000</v>
          </cell>
        </row>
        <row r="121">
          <cell r="BO121" t="str">
            <v xml:space="preserve"> Alat Baru</v>
          </cell>
        </row>
        <row r="122">
          <cell r="BO122">
            <v>100000000</v>
          </cell>
        </row>
        <row r="141">
          <cell r="BO141" t="str">
            <v xml:space="preserve"> Alat Baru</v>
          </cell>
        </row>
        <row r="142">
          <cell r="BO142">
            <v>2700000000</v>
          </cell>
        </row>
        <row r="161">
          <cell r="BO161" t="str">
            <v xml:space="preserve"> Alat Baru</v>
          </cell>
        </row>
        <row r="162">
          <cell r="BO162">
            <v>200000000</v>
          </cell>
        </row>
        <row r="179">
          <cell r="BO179" t="str">
            <v xml:space="preserve"> Alat Baru</v>
          </cell>
        </row>
        <row r="180">
          <cell r="BO180">
            <v>349000000</v>
          </cell>
        </row>
        <row r="199">
          <cell r="BO199" t="str">
            <v xml:space="preserve"> Alat Baru</v>
          </cell>
        </row>
        <row r="200">
          <cell r="BO200">
            <v>787500000</v>
          </cell>
        </row>
        <row r="219">
          <cell r="BO219" t="str">
            <v xml:space="preserve"> Alat Baru</v>
          </cell>
        </row>
        <row r="220">
          <cell r="BO220">
            <v>532000000</v>
          </cell>
        </row>
        <row r="237">
          <cell r="BO237" t="str">
            <v xml:space="preserve"> Alat Baru</v>
          </cell>
        </row>
        <row r="238">
          <cell r="BO238">
            <v>382200000</v>
          </cell>
        </row>
        <row r="257">
          <cell r="BO257" t="str">
            <v xml:space="preserve"> Alat Baru</v>
          </cell>
        </row>
        <row r="258">
          <cell r="BO258">
            <v>1296000000</v>
          </cell>
        </row>
        <row r="277">
          <cell r="BO277" t="str">
            <v xml:space="preserve"> Alat Baru</v>
          </cell>
        </row>
        <row r="278">
          <cell r="BO278">
            <v>550000000</v>
          </cell>
        </row>
        <row r="295">
          <cell r="BO295" t="str">
            <v xml:space="preserve"> Alat Baru</v>
          </cell>
        </row>
        <row r="296">
          <cell r="BO296">
            <v>1128000000</v>
          </cell>
        </row>
        <row r="315">
          <cell r="BO315" t="str">
            <v xml:space="preserve"> Alat Baru</v>
          </cell>
        </row>
        <row r="316">
          <cell r="BO316">
            <v>500000000</v>
          </cell>
        </row>
        <row r="335">
          <cell r="BO335" t="str">
            <v xml:space="preserve"> Alat Baru</v>
          </cell>
        </row>
        <row r="336">
          <cell r="BO336">
            <v>1200000000</v>
          </cell>
        </row>
        <row r="353">
          <cell r="BO353" t="str">
            <v xml:space="preserve"> Alat Baru</v>
          </cell>
        </row>
        <row r="354">
          <cell r="BO354">
            <v>1102500000</v>
          </cell>
        </row>
        <row r="373">
          <cell r="BO373" t="str">
            <v xml:space="preserve"> Alat Baru</v>
          </cell>
        </row>
        <row r="374">
          <cell r="BO374">
            <v>900000000</v>
          </cell>
        </row>
        <row r="393">
          <cell r="BO393" t="str">
            <v xml:space="preserve"> Alat Baru</v>
          </cell>
        </row>
        <row r="394">
          <cell r="BO394">
            <v>10000000</v>
          </cell>
        </row>
        <row r="411">
          <cell r="BO411" t="str">
            <v xml:space="preserve"> Alat Baru</v>
          </cell>
        </row>
        <row r="412">
          <cell r="BO412">
            <v>2211750000</v>
          </cell>
        </row>
        <row r="431">
          <cell r="BO431" t="str">
            <v xml:space="preserve"> Alat Baru</v>
          </cell>
        </row>
        <row r="432">
          <cell r="BO432">
            <v>13500000</v>
          </cell>
        </row>
        <row r="451">
          <cell r="BO451" t="str">
            <v xml:space="preserve"> Alat Baru</v>
          </cell>
        </row>
        <row r="452">
          <cell r="BO452">
            <v>200000000</v>
          </cell>
        </row>
        <row r="469">
          <cell r="BO469" t="str">
            <v xml:space="preserve"> Alat Baru</v>
          </cell>
        </row>
        <row r="470">
          <cell r="BO470">
            <v>95000000</v>
          </cell>
        </row>
        <row r="489">
          <cell r="BO489" t="str">
            <v xml:space="preserve"> Alat Baru</v>
          </cell>
        </row>
        <row r="490">
          <cell r="BO490">
            <v>15000000</v>
          </cell>
        </row>
        <row r="509">
          <cell r="BO509" t="str">
            <v xml:space="preserve"> Alat Baru</v>
          </cell>
        </row>
        <row r="510">
          <cell r="BO510">
            <v>30000000</v>
          </cell>
        </row>
        <row r="527">
          <cell r="BO527" t="str">
            <v xml:space="preserve"> Alat Baru</v>
          </cell>
        </row>
        <row r="528">
          <cell r="BO528">
            <v>2500000000</v>
          </cell>
        </row>
        <row r="547">
          <cell r="BO547" t="str">
            <v xml:space="preserve"> Alat Baru</v>
          </cell>
        </row>
        <row r="548">
          <cell r="BO548">
            <v>200000000</v>
          </cell>
        </row>
        <row r="567">
          <cell r="BO567" t="str">
            <v xml:space="preserve"> Alat Baru</v>
          </cell>
        </row>
        <row r="568">
          <cell r="BO568">
            <v>750000000</v>
          </cell>
        </row>
        <row r="585">
          <cell r="BO585" t="str">
            <v xml:space="preserve"> Alat Baru</v>
          </cell>
        </row>
        <row r="586">
          <cell r="BO586">
            <v>2000000000</v>
          </cell>
        </row>
        <row r="605">
          <cell r="BO605" t="str">
            <v xml:space="preserve"> Alat Baru</v>
          </cell>
        </row>
        <row r="606">
          <cell r="BO606">
            <v>2000000000</v>
          </cell>
        </row>
        <row r="625">
          <cell r="BO625" t="str">
            <v xml:space="preserve"> Alat Baru</v>
          </cell>
        </row>
        <row r="626">
          <cell r="BO626">
            <v>75000000</v>
          </cell>
        </row>
        <row r="674">
          <cell r="BO674" t="str">
            <v xml:space="preserve"> Alat Baru</v>
          </cell>
        </row>
        <row r="675">
          <cell r="BO675">
            <v>250000000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20750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26500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26500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27750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29750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27000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29000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31250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27000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29000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31250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26250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29000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32000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28750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31250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35250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33000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37500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23000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5">
          <cell r="A35" t="str">
            <v>zz99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 lt 2 bo"/>
      <sheetName val="s_v13"/>
      <sheetName val="s_v14"/>
      <sheetName val="s_v16"/>
      <sheetName val="Breakdown"/>
      <sheetName val="TOWN"/>
      <sheetName val="KH-Q1,Q2,01"/>
      <sheetName val="DAF-1"/>
      <sheetName val="analisa hor"/>
      <sheetName val="Cover Daf-2"/>
      <sheetName val="BAG-2"/>
      <sheetName val="A"/>
      <sheetName val="HRG BHN"/>
      <sheetName val="Analisa"/>
      <sheetName val="BAHAN"/>
      <sheetName val="FINISHING"/>
      <sheetName val="r_fin"/>
      <sheetName val="ES-PARK"/>
      <sheetName val="ES_PARK"/>
      <sheetName val="hsd"/>
      <sheetName val="sai"/>
      <sheetName val="bau"/>
      <sheetName val="MAPP"/>
      <sheetName val="rek det 1-3"/>
      <sheetName val="WI"/>
      <sheetName val="upah &amp; bhn"/>
      <sheetName val="daf-3(OK)"/>
      <sheetName val="daf-7(OK)"/>
      <sheetName val="Cover"/>
      <sheetName val="I-KAMAR"/>
      <sheetName val="BQ-Tenis"/>
      <sheetName val="Arsitektur"/>
      <sheetName val="Material"/>
      <sheetName val="BOQ_Aula"/>
      <sheetName val="Prelim"/>
      <sheetName val="Harsat Upah"/>
      <sheetName val="anal alat"/>
      <sheetName val="Sheet1"/>
      <sheetName val="Rekap "/>
      <sheetName val="6th FLOOR INTERIOR"/>
      <sheetName val="6TH FLOOR M&amp;E"/>
      <sheetName val="6TH FLOOR AV"/>
      <sheetName val="7th FLOOR INTERIOR"/>
      <sheetName val="7th FLOOR M&amp;E"/>
      <sheetName val="7th FLOOR AV"/>
      <sheetName val="8th FLOOR INTERIOR"/>
      <sheetName val="8th FLOOR M&amp;E"/>
      <sheetName val="8th FLOOR AV"/>
      <sheetName val="Transport"/>
      <sheetName val="304-06"/>
      <sheetName val="index"/>
      <sheetName val="faktor"/>
      <sheetName val="BQ-E20-02(Rp)"/>
      <sheetName val="DatabaseBarang"/>
      <sheetName val="AHSSNI"/>
      <sheetName val="struktur"/>
      <sheetName val="villa"/>
      <sheetName val="JOB"/>
      <sheetName val="plint"/>
      <sheetName val="RAB 2007"/>
      <sheetName val="Alat"/>
      <sheetName val="Kuantitas _ Harga"/>
      <sheetName val="Rincian"/>
      <sheetName val="bhn_upah"/>
      <sheetName val="ASAT"/>
      <sheetName val="BQ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 Halus &amp; Kasar"/>
      <sheetName val="Agregat Kelas A"/>
      <sheetName val="Agregat Kelas B"/>
      <sheetName val="Agregat Kelas C"/>
      <sheetName val="Df-Kuan"/>
    </sheetNames>
    <sheetDataSet>
      <sheetData sheetId="0">
        <row r="13">
          <cell r="H13">
            <v>45</v>
          </cell>
          <cell r="I13" t="str">
            <v>%</v>
          </cell>
        </row>
        <row r="14">
          <cell r="H14">
            <v>55</v>
          </cell>
          <cell r="I14" t="str">
            <v>%</v>
          </cell>
        </row>
        <row r="15">
          <cell r="H15">
            <v>30</v>
          </cell>
          <cell r="I15" t="str">
            <v>%</v>
          </cell>
        </row>
        <row r="16">
          <cell r="H16">
            <v>70</v>
          </cell>
          <cell r="I16" t="str">
            <v>%</v>
          </cell>
        </row>
        <row r="17">
          <cell r="H17">
            <v>1.8</v>
          </cell>
          <cell r="I17" t="str">
            <v>Ton/M3</v>
          </cell>
        </row>
        <row r="18">
          <cell r="H18">
            <v>1.67</v>
          </cell>
          <cell r="I18" t="str">
            <v>Ton/M3</v>
          </cell>
        </row>
        <row r="19">
          <cell r="H19">
            <v>1.8</v>
          </cell>
          <cell r="I19" t="str">
            <v>Ton/M3</v>
          </cell>
        </row>
        <row r="20">
          <cell r="H20">
            <v>50800</v>
          </cell>
          <cell r="I20" t="str">
            <v>Rp./M3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S"/>
      <sheetName val="Rekap_Church(USD)"/>
      <sheetName val="BQ-CHURCH(USD)(Rp_Hide)"/>
      <sheetName val="rekap-e20(Rp)"/>
      <sheetName val="rekap-e20 (USD)"/>
      <sheetName val="BQ-E20-02(Rp)"/>
      <sheetName val="BQ-E20-02 (USD)"/>
      <sheetName val="UP"/>
      <sheetName val="PA"/>
      <sheetName val="BQ (3)"/>
      <sheetName val="BQ"/>
      <sheetName val="BQ (2)"/>
      <sheetName val="Estimasi"/>
      <sheetName val="Sprinkler"/>
      <sheetName val="BQ_E20_02_Rp_"/>
      <sheetName val="Cover"/>
      <sheetName val="subkon"/>
      <sheetName val="Cover (x)"/>
      <sheetName val="Cor Apt"/>
      <sheetName val="daf-3(OK)"/>
      <sheetName val="daf-7(OK)"/>
      <sheetName val="upah_borong"/>
      <sheetName val="satuan_pek"/>
      <sheetName val="Penjumlahan"/>
      <sheetName val="BAG-2"/>
      <sheetName val="Cover Daf-2"/>
      <sheetName val="HB"/>
      <sheetName val="SEX"/>
      <sheetName val="RAB-2"/>
      <sheetName val="Sales Parameter"/>
      <sheetName val="Parameter"/>
      <sheetName val="H.Satuan"/>
      <sheetName val="Bahan"/>
      <sheetName val="A"/>
      <sheetName val="FINISHING"/>
      <sheetName val="Plumbing"/>
      <sheetName val="Anls"/>
      <sheetName val="MAPP"/>
      <sheetName val="an. struktur"/>
      <sheetName val="rek det 1-3"/>
      <sheetName val="harsat"/>
      <sheetName val="Dashboard"/>
      <sheetName val="Man Power"/>
      <sheetName val="Mall"/>
      <sheetName val="Plumbing &amp; Fire"/>
      <sheetName val="Material"/>
      <sheetName val="HRG BHN"/>
      <sheetName val="Mat.Mek"/>
      <sheetName val="Mat.Elk"/>
      <sheetName val="Analisa"/>
      <sheetName val="dasboard"/>
      <sheetName val="rekap-e20_(USD)"/>
      <sheetName val="BQ-E20-02_(USD)"/>
      <sheetName val="BQ_(3)"/>
      <sheetName val="BQ_(2)"/>
      <sheetName val="Cover_(x)"/>
      <sheetName val="Cor_Apt"/>
      <sheetName val="Cover_Daf-2"/>
      <sheetName val="H_Satuan"/>
      <sheetName val="Sales_Parameter"/>
      <sheetName val="L-Mechanical"/>
      <sheetName val="ESCON"/>
      <sheetName val="Agregat"/>
      <sheetName val="Grand summary"/>
      <sheetName val="daf_3_OK_"/>
      <sheetName val="daf_7_OK_"/>
      <sheetName val="bau"/>
      <sheetName val="HB "/>
      <sheetName val="UPAH &amp; BHN ARS"/>
      <sheetName val="AHS ARS"/>
      <sheetName val="blok 7"/>
      <sheetName val="112-885"/>
      <sheetName val="Anl.+"/>
      <sheetName val="Daftar Upah"/>
      <sheetName val="HARGA SATUAN"/>
      <sheetName val="DAF_3"/>
      <sheetName val="DAF_4"/>
      <sheetName val="#REF"/>
      <sheetName val="STR"/>
      <sheetName val="Agregat Halus &amp; Kasar"/>
      <sheetName val="ARS"/>
      <sheetName val="villa"/>
      <sheetName val="List material"/>
      <sheetName val="Ans-AC"/>
      <sheetName val="REKAP PANEL"/>
      <sheetName val="eqp-rek"/>
      <sheetName val="hidran"/>
      <sheetName val="Electrikal"/>
      <sheetName val="Elektronik"/>
      <sheetName val="AC"/>
      <sheetName val="Fire Fighting"/>
      <sheetName val="Item Kompensasi"/>
      <sheetName val="RAB"/>
      <sheetName val="OH"/>
      <sheetName val="Satuan"/>
      <sheetName val="Des-05"/>
      <sheetName val="Basic Price"/>
      <sheetName val="Agregat Halus _ Kasar"/>
      <sheetName val="Peralatan"/>
      <sheetName val="div 8"/>
      <sheetName val="div 2"/>
      <sheetName val="div 3"/>
      <sheetName val="div 4"/>
      <sheetName val="div 5"/>
      <sheetName val="div 6"/>
      <sheetName val="div 7"/>
      <sheetName val="div 9"/>
      <sheetName val="L4_PemelRutin"/>
      <sheetName val="Rekap Biaya"/>
      <sheetName val="Informasi"/>
      <sheetName val="SAT-BHN"/>
      <sheetName val="E20-02Guest House"/>
      <sheetName val="harga lama"/>
      <sheetName val="BHN"/>
      <sheetName val="CAT_5"/>
      <sheetName val="pricing"/>
      <sheetName val="Rekap"/>
      <sheetName val="Anal_ Pancang"/>
      <sheetName val="rek det 1_3"/>
      <sheetName val="dasar"/>
      <sheetName val="I-KAMAR"/>
      <sheetName val="tgp-02"/>
      <sheetName val="HARGA ALAT"/>
      <sheetName val="Jembatan I"/>
      <sheetName val="Sheet1"/>
      <sheetName val="Sheet2"/>
      <sheetName val="Harga Sat."/>
      <sheetName val="AHSbj"/>
      <sheetName val="alat"/>
      <sheetName val="ARAB"/>
      <sheetName val="DAF.ALAT"/>
      <sheetName val="Summary"/>
      <sheetName val="Bill No. 1"/>
      <sheetName val="ORETORET"/>
      <sheetName val="Bill No.3 Basement"/>
      <sheetName val="BOQ KSN"/>
      <sheetName val="data_dci"/>
      <sheetName val="data_mci"/>
      <sheetName val="behind"/>
      <sheetName val="Main"/>
      <sheetName val="HAR.SAT"/>
      <sheetName val="Affiliate With Reporting Unit"/>
      <sheetName val="Exchange Rates"/>
      <sheetName val="Bill-19"/>
      <sheetName val="sum-bill22"/>
      <sheetName val="An Arsitektur"/>
      <sheetName val="An Struktur"/>
      <sheetName val="D &amp; W sizes"/>
      <sheetName val="Pek. Utama"/>
      <sheetName val="DAFTAR HARGA SATUAN MATERIAL"/>
      <sheetName val="Ktitas_Hg"/>
      <sheetName val="Rkap Bya"/>
      <sheetName val="rab lt 2 bo"/>
      <sheetName val="bhn-upah"/>
      <sheetName val="LISTRIK"/>
      <sheetName val="rekap-e20_(USD)1"/>
      <sheetName val="BQ-E20-02_(USD)1"/>
      <sheetName val="BQ_(3)1"/>
      <sheetName val="BQ_(2)1"/>
      <sheetName val="Cover_(x)1"/>
      <sheetName val="Cor_Apt1"/>
      <sheetName val="Cover_Daf-21"/>
      <sheetName val="Sales_Parameter1"/>
      <sheetName val="AN-ME"/>
      <sheetName val="ISIAN (2)"/>
      <sheetName val="BEK-UP-OVERLEY"/>
      <sheetName val="sal &amp; galian"/>
      <sheetName val="LPA"/>
      <sheetName val="bahu jalan"/>
      <sheetName val="An-Ars"/>
      <sheetName val=" An-Str "/>
      <sheetName val="divI"/>
      <sheetName val="Regenerator  Concrete Structure"/>
      <sheetName val="Ana_harsat_persiapan"/>
      <sheetName val="ANA_TRESTLE_REKLAMASI_JEMBATAN"/>
      <sheetName val="DATA"/>
      <sheetName val="Koefisien Besi ( hit. bareng )"/>
      <sheetName val="UPAH BORONG"/>
      <sheetName val="Bill.2. PL - SUPPLY A"/>
      <sheetName val="PRICE"/>
      <sheetName val="Analisa  BOW"/>
      <sheetName val="HSD"/>
      <sheetName val="SchC"/>
      <sheetName val="SchA"/>
      <sheetName val="SewAlat"/>
      <sheetName val="SchB"/>
      <sheetName val="SchD"/>
      <sheetName val="Sum"/>
      <sheetName val="anal"/>
      <sheetName val="PENAWARAN"/>
      <sheetName val="Ana"/>
      <sheetName val="penawaran elianto"/>
      <sheetName val="Harsat Bahan"/>
      <sheetName val="hrg-sat.pek"/>
      <sheetName val="DAF-2"/>
      <sheetName val="Cover _x_"/>
      <sheetName val="Rekap Direct Cost"/>
      <sheetName val="divII"/>
      <sheetName val="Quantity"/>
      <sheetName val="bhn,upah,alat"/>
      <sheetName val="Ans Kom Precast"/>
      <sheetName val="DAF-1"/>
      <sheetName val="D2.8"/>
      <sheetName val="Harga ME "/>
      <sheetName val="DIVI6"/>
      <sheetName val="DIVI5"/>
      <sheetName val="DIVI8"/>
      <sheetName val="DIVI7"/>
      <sheetName val="BOQ"/>
      <sheetName val="DIVI3"/>
      <sheetName val="DIVI2"/>
      <sheetName val="BASC"/>
      <sheetName val="DIVI1"/>
      <sheetName val="Harga Bahan"/>
      <sheetName val="MUA"/>
      <sheetName val="Beban Box culvert"/>
      <sheetName val="H Satuan Dasar"/>
      <sheetName val="AGG A"/>
      <sheetName val="AGG B"/>
      <sheetName val="DAFTAR BAHAN"/>
      <sheetName val="ATBL"/>
      <sheetName val="DAFTAR ALAT"/>
      <sheetName val="MARKA"/>
      <sheetName val="PAS. BATU"/>
      <sheetName val="PRIME COAT"/>
      <sheetName val="URUKAN"/>
      <sheetName val="Cost CCTV"/>
      <sheetName val="REKAP ME-I"/>
      <sheetName val="Harsat Upah"/>
      <sheetName val="BAG_2"/>
      <sheetName val="Master Data"/>
      <sheetName val="Ktr Cbg "/>
      <sheetName val="DAFTAR HARGA"/>
      <sheetName val="入力作成表"/>
      <sheetName val="mep"/>
      <sheetName val="Ur.Agregat"/>
      <sheetName val="Anl-Mobil(14)"/>
      <sheetName val="Anl.Ls(15)"/>
      <sheetName val="Umum"/>
      <sheetName val="HSD (8)"/>
      <sheetName val="Upah_Bahan"/>
      <sheetName val="RAB-VAC"/>
      <sheetName val="RAB-PK"/>
      <sheetName val="RAB-ELC"/>
      <sheetName val="RAB-PL"/>
      <sheetName val="RAB-EL"/>
      <sheetName val="ANAL2"/>
      <sheetName val="ANAL1"/>
      <sheetName val="mu"/>
      <sheetName val="B000(Steel)"/>
      <sheetName val="2000_080401"/>
      <sheetName val="rekI"/>
      <sheetName val="Cipinang"/>
      <sheetName val="Bek.Sloof"/>
      <sheetName val="Hrg Sat"/>
      <sheetName val="DC"/>
      <sheetName val="Harga Dasar"/>
      <sheetName val="bilangan"/>
      <sheetName val="PDP"/>
      <sheetName val="Add_trans"/>
      <sheetName val="S_2"/>
      <sheetName val="Pro_Base"/>
      <sheetName val="S_1"/>
      <sheetName val="Revenue"/>
      <sheetName val="Add_rev"/>
      <sheetName val="Exist"/>
      <sheetName val="Tot"/>
      <sheetName val="Tranponder"/>
      <sheetName val="CH"/>
      <sheetName val="RPP01-1"/>
      <sheetName val="Daftar-Anal"/>
      <sheetName val="basic"/>
      <sheetName val="total"/>
      <sheetName val="terbilang rp"/>
      <sheetName val="tgp_02"/>
      <sheetName val="Hrg Bhn &amp; Upah"/>
      <sheetName val="HSP UPAH&amp;BAHAN"/>
      <sheetName val="rekap-PLPP"/>
      <sheetName val="Sumber Daya"/>
      <sheetName val="U&amp;B"/>
      <sheetName val="Sat Das"/>
      <sheetName val="Harga"/>
      <sheetName val="rincian A"/>
      <sheetName val="h satuan pekerjaan"/>
      <sheetName val="BOI_SIPIL"/>
      <sheetName val="Analisa ME (2)"/>
      <sheetName val="Kantor"/>
      <sheetName val="3_DIV8"/>
      <sheetName val="Bill_2_ PL _ SUPPLY A"/>
      <sheetName val="Panel,feeder,elek"/>
      <sheetName val="BQ-Str"/>
      <sheetName val="API610 Process Data"/>
      <sheetName val="API610 Type BB"/>
      <sheetName val="API610 Type OH"/>
      <sheetName val="API610 Type VS"/>
      <sheetName val="Units"/>
      <sheetName val="Instructions"/>
      <sheetName val="Rincian SIM"/>
      <sheetName val="ADM"/>
      <sheetName val="Bank"/>
      <sheetName val="JK"/>
      <sheetName val="PMS"/>
      <sheetName val="PP"/>
      <sheetName val="R20_R30_work"/>
      <sheetName val="DAF-5"/>
      <sheetName val="BQ_(3)2"/>
      <sheetName val="BQ_(2)2"/>
      <sheetName val="rekap-e20_(USD)2"/>
      <sheetName val="BQ-E20-02_(USD)2"/>
      <sheetName val="Cover_(x)2"/>
      <sheetName val="Cor_Apt2"/>
      <sheetName val="H_Satuan1"/>
      <sheetName val="Cover_Daf-22"/>
      <sheetName val="Sales_Parameter2"/>
      <sheetName val="an__struktur"/>
      <sheetName val="rek_det_1-3"/>
      <sheetName val="Man_Power"/>
      <sheetName val="Plumbing_&amp;_Fire"/>
      <sheetName val="Mat_Mek"/>
      <sheetName val="Mat_Elk"/>
      <sheetName val="HRG_BHN"/>
      <sheetName val="Grand_summary"/>
      <sheetName val="UPAH_&amp;_BHN_ARS"/>
      <sheetName val="AHS_ARS"/>
      <sheetName val="List_material"/>
      <sheetName val="REKAP_PANEL"/>
      <sheetName val="Fire_Fighting"/>
      <sheetName val="Item_Kompensasi"/>
      <sheetName val="HB_"/>
      <sheetName val="Daftar_Upah"/>
      <sheetName val="blok_7"/>
      <sheetName val="HARGA_SATUAN"/>
      <sheetName val="Agregat_Halus_&amp;_Kasar"/>
      <sheetName val="Ans_Kom_Precast"/>
      <sheetName val="Weight Bridge"/>
      <sheetName val="Daf 1"/>
      <sheetName val="chitimc"/>
      <sheetName val="THPDMoi  _2_"/>
      <sheetName val="dongia _2_"/>
      <sheetName val="gtrinh"/>
      <sheetName val="phuluc1"/>
      <sheetName val="TONG HOP VL_NC"/>
      <sheetName val="lam_moi"/>
      <sheetName val="chitiet"/>
      <sheetName val="TONGKE3p "/>
      <sheetName val="giathanh1"/>
      <sheetName val="TH VL_ NC_ DDHT Thanhphuoc"/>
      <sheetName val="_REF"/>
      <sheetName val="DONGIA"/>
      <sheetName val="thao_go"/>
      <sheetName val="DON GIA"/>
      <sheetName val="TONGKE_HT"/>
      <sheetName val="DG"/>
      <sheetName val="dtxl"/>
      <sheetName val="LKVL_CK_HT_GD1"/>
      <sheetName val="t_h HA THE"/>
      <sheetName val="CHITIET VL_NC_TT _1p"/>
      <sheetName val="TONG HOP VL_NC TT"/>
      <sheetName val="TNHCHINH"/>
      <sheetName val="TH XL"/>
      <sheetName val="CHITIET VL_NC"/>
      <sheetName val="VC"/>
      <sheetName val="Tiepdia"/>
      <sheetName val="CHITIET VL_NC_TT_3p"/>
      <sheetName val="TDTKP"/>
      <sheetName val="TDTKP1"/>
      <sheetName val="KPVC_BD "/>
      <sheetName val="VCV_BE_TONG"/>
      <sheetName val="Input"/>
      <sheetName val="Analisa Upah &amp; Bahan Plum"/>
      <sheetName val="an__struktur1"/>
      <sheetName val="rek_det_1-31"/>
      <sheetName val="TE TS FA LAN MATV"/>
      <sheetName val="Upah"/>
      <sheetName val="ANALISA SOFT"/>
      <sheetName val="BIOSEPTIC"/>
      <sheetName val="I-ME"/>
      <sheetName val="Pipe Bridge"/>
      <sheetName val="Conveyor Bridge"/>
      <sheetName val="B_Conveyor"/>
      <sheetName val="Pekerjaan Luar"/>
      <sheetName val="M_O_S_"/>
      <sheetName val="B_Processing I"/>
      <sheetName val="B_Processing II"/>
      <sheetName val="B_Processing III"/>
      <sheetName val="B_Processing IV"/>
      <sheetName val="Preliminaries"/>
      <sheetName val="B_Processing V"/>
      <sheetName val="B_Produksi_skm_"/>
      <sheetName val="B_ Utility"/>
      <sheetName val="Analisa Gabungan"/>
      <sheetName val="Sub"/>
      <sheetName val="rab - persiapan &amp; lantai-1"/>
      <sheetName val="komp awal"/>
      <sheetName val="struktur"/>
      <sheetName val="bahan "/>
      <sheetName val="LAL - PASAR PAGI "/>
      <sheetName val="ANALISA  (BARU)"/>
      <sheetName val="Rev0"/>
      <sheetName val="Prog CD"/>
      <sheetName val="sdm"/>
      <sheetName val="map"/>
      <sheetName val="rkp"/>
      <sheetName val="HARGA SATUAN UPAH PEKERJA"/>
      <sheetName val="DHS"/>
      <sheetName val="info"/>
      <sheetName val="an-aspal"/>
      <sheetName val="mob"/>
      <sheetName val="an_alat"/>
      <sheetName val="CV"/>
      <sheetName val="ALT"/>
      <sheetName val="UPH"/>
      <sheetName val="I_KAMAR"/>
      <sheetName val="MATERIAL ANALISA"/>
      <sheetName val="Analysis"/>
      <sheetName val="S-Kurve"/>
      <sheetName val="E20-02Guest_House"/>
      <sheetName val="DIV.2"/>
      <sheetName val="geotekstil"/>
      <sheetName val="Bangunan Utama"/>
      <sheetName val="DAFTAR 7"/>
      <sheetName val="DAF_1"/>
      <sheetName val="DAFTAR_8"/>
      <sheetName val="BQ (extern)"/>
      <sheetName val="Harga Bahan &amp; Upah "/>
      <sheetName val="Harga sewa alat"/>
      <sheetName val="Upah Bahan"/>
      <sheetName val="SAP"/>
      <sheetName val="AHS "/>
      <sheetName val="HSD Alat"/>
      <sheetName val="HSD Bahan"/>
      <sheetName val="Lamp 2"/>
      <sheetName val="Jadwal"/>
      <sheetName val="Sum_If"/>
      <sheetName val="HSD Upah"/>
      <sheetName val="Lamp 1"/>
      <sheetName val="metode"/>
      <sheetName val="Data2"/>
      <sheetName val="Commodity Codes 6.03.1"/>
      <sheetName val="prog-dinding"/>
      <sheetName val="ES_PARK"/>
      <sheetName val="ES-PARK"/>
      <sheetName val="?????"/>
      <sheetName val="SITE-E"/>
      <sheetName val="HRGA SATUAN UPAH-BAHAN"/>
      <sheetName val="Bill rekap"/>
      <sheetName val="Rate"/>
      <sheetName val="srt-pnwr"/>
      <sheetName val="huruf"/>
      <sheetName val="RAP"/>
      <sheetName val="depresiasi"/>
      <sheetName val="RAP (2)"/>
      <sheetName val="TENES"/>
      <sheetName val="Analisa-S"/>
      <sheetName val="MADC"/>
      <sheetName val="Rekap All me"/>
      <sheetName val="4. Elektrikal"/>
      <sheetName val="BasicPrice"/>
      <sheetName val="SRT"/>
      <sheetName val="upahbahan"/>
      <sheetName val="rab1"/>
      <sheetName val="OUTPUT"/>
      <sheetName val="Hsatbahan"/>
      <sheetName val="304_06"/>
      <sheetName val="DB"/>
      <sheetName val="Sipil"/>
      <sheetName val="LE_Total(G_Summ Proj)"/>
      <sheetName val="l*****"/>
      <sheetName val="000000"/>
      <sheetName val="Rekapitulasi"/>
      <sheetName val="Harsat_Pekerjaan"/>
      <sheetName val="NC-CM"/>
      <sheetName val="KET"/>
      <sheetName val="Bill of Qty MEP"/>
      <sheetName val="Budget"/>
      <sheetName val="Other PO's"/>
      <sheetName val="Contract &amp;V.O"/>
      <sheetName val="sort2"/>
      <sheetName val="B.Conveyor"/>
      <sheetName val="M.O.S."/>
      <sheetName val="B.Processing I"/>
      <sheetName val="B.Processing II"/>
      <sheetName val="B.Processing III"/>
      <sheetName val="B.Processing IV"/>
      <sheetName val="B.Processing V"/>
      <sheetName val="B.Produksi(skm)"/>
      <sheetName val="B. Utility"/>
      <sheetName val="analisa_gedung"/>
      <sheetName val="Lab E (FKU)"/>
      <sheetName val="Anal. Pancang"/>
      <sheetName val="UP MINOR"/>
      <sheetName val="1"/>
      <sheetName val="Analisa 2"/>
      <sheetName val="List Plant"/>
      <sheetName val="SD"/>
      <sheetName val="anal_hs"/>
      <sheetName val="BHN-UPH-ALT"/>
      <sheetName val="REKAP."/>
      <sheetName val="KURVA-S"/>
      <sheetName val="Analisa-1"/>
      <sheetName val="5-Peralatan"/>
      <sheetName val="Analisa HSP"/>
      <sheetName val="SATUAN_JADI"/>
      <sheetName val="HG-UPAH"/>
      <sheetName val="ME TU"/>
      <sheetName val="GENSET"/>
      <sheetName val="EL"/>
      <sheetName val="ME PL"/>
      <sheetName val="TRAFO"/>
      <sheetName val="bahan dan upah"/>
      <sheetName val="Bab 6 -3(5)"/>
      <sheetName val="2.3(2) Gor"/>
      <sheetName val="8.4.2 Rambu"/>
      <sheetName val="ADD 2 (1)"/>
      <sheetName val="HS"/>
      <sheetName val="RPP01-6"/>
      <sheetName val="H.SAT"/>
      <sheetName val="Kuantitas _ Harga"/>
      <sheetName val="AHS Marka"/>
      <sheetName val="AHS Aspal"/>
      <sheetName val="Bek_Sloof"/>
      <sheetName val="Quarry"/>
      <sheetName val="GVL§CT"/>
      <sheetName val="HARGA MATERIAL"/>
      <sheetName val="Connections"/>
      <sheetName val="DWTables"/>
      <sheetName val="L_TIGA"/>
      <sheetName val="L-TIGA"/>
      <sheetName val="ANALISA GEDUNG"/>
      <sheetName val="THPDMoi  (2)"/>
      <sheetName val="dongia (2)"/>
      <sheetName val="lam-moi"/>
      <sheetName val="thao-go"/>
      <sheetName val="TONGKE-HT"/>
      <sheetName val="t-h HA THE"/>
      <sheetName val="CHITIET VL-NC-TT -1p"/>
      <sheetName val="TONG HOP VL-NC TT"/>
      <sheetName val="CHITIET VL-NC-TT-3p"/>
      <sheetName val="KPVC-BD "/>
      <sheetName val="Daf Alat"/>
      <sheetName val="Daf Material"/>
      <sheetName val="Jadual"/>
      <sheetName val="Sum IF"/>
      <sheetName val="Daf Upah"/>
      <sheetName val="SAT-DAS"/>
      <sheetName val="PDPT - BL"/>
      <sheetName val="RBP-1"/>
      <sheetName val="JSiar"/>
      <sheetName val="ANALISA HARGA SATUAN"/>
      <sheetName val="REKAP AHS Lansekap"/>
      <sheetName val="Pekerjaan Utama"/>
      <sheetName val="Vibro_Roller"/>
      <sheetName val="Kuantitas &amp; Harga"/>
      <sheetName val="lokasari-el"/>
      <sheetName val="TABEL BAJA"/>
      <sheetName val="List Rate"/>
      <sheetName val="Daf-Harga"/>
      <sheetName val="Progres Rasio LR"/>
      <sheetName val="RAP Change"/>
      <sheetName val="DATA PROYEK"/>
      <sheetName val="Analisa Harsat"/>
      <sheetName val="Analisa Harsat CCO Intern"/>
      <sheetName val="AnHarSat Real Saat Ini"/>
      <sheetName val="AnHarSat Real Sd Saat Lalu"/>
      <sheetName val="Rekap RAP"/>
      <sheetName val="BUL"/>
      <sheetName val="Cost Control Utk Perub RAP"/>
      <sheetName val="Sel Dev"/>
      <sheetName val="Progress Ekstern"/>
      <sheetName val="Harsat Alat"/>
      <sheetName val="Harsat SubKon"/>
      <sheetName val="Laporan Harian"/>
      <sheetName val="Hrn I"/>
      <sheetName val="Hrn II"/>
      <sheetName val="Hrn III"/>
      <sheetName val="BA Pemeriksaan"/>
      <sheetName val="R. RapatCCO"/>
      <sheetName val="Biaya LONSTAD"/>
      <sheetName val="Laporan Mingguan"/>
      <sheetName val="BAP"/>
      <sheetName val="Rekap MC"/>
      <sheetName val="BA Fisik"/>
      <sheetName val="Evaluasi CCO"/>
      <sheetName val="Hsl Evaluasi"/>
      <sheetName val="Lap Pek 2"/>
      <sheetName val="Lap Pek 1"/>
      <sheetName val="Penilaian Hasil FHO"/>
      <sheetName val="Penilaian Hasil PHO"/>
      <sheetName val="Penyampaian Evaluasi"/>
      <sheetName val="Permhnan CCO2"/>
      <sheetName val="Permhnan FHO"/>
      <sheetName val="Permhnan PHO"/>
      <sheetName val="Persetujuan CCO2"/>
      <sheetName val="Proposal"/>
      <sheetName val="Pemakaian Bahan"/>
      <sheetName val="Pengadaan Bahan"/>
      <sheetName val="Volume Mingguan"/>
      <sheetName val="Laporan Bulanan"/>
      <sheetName val="Schedule Ekstern"/>
      <sheetName val="Rekap Sisa Bahan"/>
      <sheetName val="RAP Sisa"/>
      <sheetName val="EARNED VALUE"/>
      <sheetName val="Permhnan UM"/>
      <sheetName val="Und. RptFHO"/>
      <sheetName val="Und. RptPHO"/>
      <sheetName val="Pag_hal"/>
      <sheetName val="2"/>
      <sheetName val="_____"/>
      <sheetName val="P.PPR"/>
      <sheetName val="Point List"/>
      <sheetName val="Point List Tower 1"/>
      <sheetName val="Point List Tower 2"/>
      <sheetName val="Point List Tower 3"/>
      <sheetName val="Point List Tower 4"/>
      <sheetName val="Instalasi"/>
      <sheetName val="Penjumlahan BAS"/>
      <sheetName val="Cost BAS"/>
      <sheetName val="Analisa Quarry"/>
      <sheetName val="FORM1"/>
      <sheetName val="1.0.견적기준(입력)"/>
      <sheetName val="단가표(2013.09.02)"/>
      <sheetName val="Voltot"/>
      <sheetName val="Pipe"/>
      <sheetName val="BQ_(3)4"/>
      <sheetName val="BQ_(2)4"/>
      <sheetName val="rekap-e20_(USD)4"/>
      <sheetName val="BQ-E20-02_(USD)4"/>
      <sheetName val="Cover_(x)4"/>
      <sheetName val="Cor_Apt4"/>
      <sheetName val="H_Satuan3"/>
      <sheetName val="Sales_Parameter4"/>
      <sheetName val="Cover_Daf-24"/>
      <sheetName val="an__struktur3"/>
      <sheetName val="rek_det_1-33"/>
      <sheetName val="Man_Power2"/>
      <sheetName val="Plumbing_&amp;_Fire2"/>
      <sheetName val="Mat_Mek2"/>
      <sheetName val="Mat_Elk2"/>
      <sheetName val="HRG_BHN2"/>
      <sheetName val="Grand_summary2"/>
      <sheetName val="UPAH_&amp;_BHN_ARS2"/>
      <sheetName val="AHS_ARS2"/>
      <sheetName val="List_material2"/>
      <sheetName val="REKAP_PANEL2"/>
      <sheetName val="Fire_Fighting2"/>
      <sheetName val="Item_Kompensasi2"/>
      <sheetName val="Daftar_Upah2"/>
      <sheetName val="HB_2"/>
      <sheetName val="blok_72"/>
      <sheetName val="HARGA_SATUAN2"/>
      <sheetName val="Agregat_Halus_&amp;_Kasar2"/>
      <sheetName val="Affiliate_With_Reporting_Unit1"/>
      <sheetName val="Exchange_Rates1"/>
      <sheetName val="An_Arsitektur1"/>
      <sheetName val="An_Struktur1"/>
      <sheetName val="D_&amp;_W_sizes1"/>
      <sheetName val="E20-02Guest_House1"/>
      <sheetName val="rek_det_1_31"/>
      <sheetName val="BOQ_KSN1"/>
      <sheetName val="Basic_Price1"/>
      <sheetName val="Agregat_Halus___Kasar1"/>
      <sheetName val="div_81"/>
      <sheetName val="div_21"/>
      <sheetName val="div_31"/>
      <sheetName val="div_41"/>
      <sheetName val="div_51"/>
      <sheetName val="div_61"/>
      <sheetName val="div_71"/>
      <sheetName val="div_91"/>
      <sheetName val="Rekap_Biaya1"/>
      <sheetName val="HAR_SAT1"/>
      <sheetName val="Ans_Kom_Precast2"/>
      <sheetName val="DAF_ALAT1"/>
      <sheetName val="Jembatan_I1"/>
      <sheetName val="Rkap_Bya1"/>
      <sheetName val="DAFTAR_HARGA_SATUAN_MATERIAL1"/>
      <sheetName val="harga_lama1"/>
      <sheetName val="Anal__Pancang1"/>
      <sheetName val="Pek__Utama1"/>
      <sheetName val="Anl_+1"/>
      <sheetName val="REKAP_ME-I1"/>
      <sheetName val="Bill_No__11"/>
      <sheetName val="Bill_No_3_Basement1"/>
      <sheetName val="hrg-sat_pek1"/>
      <sheetName val="Rekap_Direct_Cost1"/>
      <sheetName val="Koefisien_Besi_(_hit__bareng_)1"/>
      <sheetName val="BQ_(3)3"/>
      <sheetName val="BQ_(2)3"/>
      <sheetName val="rekap-e20_(USD)3"/>
      <sheetName val="BQ-E20-02_(USD)3"/>
      <sheetName val="Cover_(x)3"/>
      <sheetName val="Cor_Apt3"/>
      <sheetName val="H_Satuan2"/>
      <sheetName val="Mekanikal"/>
      <sheetName val="BURDA"/>
      <sheetName val="HPS-VAC"/>
      <sheetName val="Analisa ME "/>
      <sheetName val="Rekap Prelim"/>
      <sheetName val="Analisa Baku STR ARS"/>
      <sheetName val="MCSet4"/>
      <sheetName val="SAT UPH&amp;BHN"/>
      <sheetName val="Sat~Bahu"/>
      <sheetName val="Sales_Parameter3"/>
      <sheetName val="Cover_Daf-23"/>
      <sheetName val="an__struktur2"/>
      <sheetName val="rek_det_1-32"/>
      <sheetName val="Man_Power1"/>
      <sheetName val="Plumbing_&amp;_Fire1"/>
      <sheetName val="Mat_Mek1"/>
      <sheetName val="Mat_Elk1"/>
      <sheetName val="HRG_BHN1"/>
      <sheetName val="Grand_summary1"/>
      <sheetName val="UPAH_&amp;_BHN_ARS1"/>
      <sheetName val="AHS_ARS1"/>
      <sheetName val="List_material1"/>
      <sheetName val="REKAP_PANEL1"/>
      <sheetName val="Fire_Fighting1"/>
      <sheetName val="Item_Kompensasi1"/>
      <sheetName val="Daftar_Upah1"/>
      <sheetName val="HB_1"/>
      <sheetName val="blok_71"/>
      <sheetName val="HARGA_SATUAN1"/>
      <sheetName val="Agregat_Halus_&amp;_Kasar1"/>
      <sheetName val="Affiliate_With_Reporting_Unit"/>
      <sheetName val="Exchange_Rates"/>
      <sheetName val="An_Arsitektur"/>
      <sheetName val="An_Struktur"/>
      <sheetName val="D_&amp;_W_sizes"/>
      <sheetName val="rek_det_1_3"/>
      <sheetName val="BOQ_KSN"/>
      <sheetName val="Basic_Price"/>
      <sheetName val="Agregat_Halus___Kasar"/>
      <sheetName val="div_8"/>
      <sheetName val="div_2"/>
      <sheetName val="div_3"/>
      <sheetName val="div_4"/>
      <sheetName val="div_5"/>
      <sheetName val="div_6"/>
      <sheetName val="div_7"/>
      <sheetName val="div_9"/>
      <sheetName val="Rekap_Biaya"/>
      <sheetName val="HAR_SAT"/>
      <sheetName val="Ans_Kom_Precast1"/>
      <sheetName val="DAF_ALAT"/>
      <sheetName val="Jembatan_I"/>
      <sheetName val="Rkap_Bya"/>
      <sheetName val="DAFTAR_HARGA_SATUAN_MATERIAL"/>
      <sheetName val="harga_lama"/>
      <sheetName val="Anal__Pancang"/>
      <sheetName val="Pek__Utama"/>
      <sheetName val="Anl_+"/>
      <sheetName val="REKAP_ME-I"/>
      <sheetName val="Bill_No__1"/>
      <sheetName val="Bill_No_3_Basement"/>
      <sheetName val="hrg-sat_pek"/>
      <sheetName val="Rekap_Direct_Cost"/>
      <sheetName val="Koefisien_Besi_(_hit__bareng_)"/>
      <sheetName val="Harsat_Bahan"/>
      <sheetName val="Cost_CCTV"/>
      <sheetName val="Bill_2__PL_-_SUPPLY_A"/>
      <sheetName val="Harsat_Upah"/>
      <sheetName val="Master_Data"/>
      <sheetName val="HARGA_ALAT"/>
      <sheetName val="PREAM"/>
      <sheetName val="DIV"/>
      <sheetName val="Met1"/>
      <sheetName val="Met2"/>
      <sheetName val="ANALISA AGGR"/>
      <sheetName val="URAIAN ANALISA  2"/>
      <sheetName val="ANALISA HARGA"/>
      <sheetName val="RT15918"/>
      <sheetName val="trans"/>
      <sheetName val="3 Koef Alat"/>
      <sheetName val="Tanggapan"/>
      <sheetName val="ELKP"/>
      <sheetName val="Harmat Upah &amp; Bahan"/>
      <sheetName val="Rekap Ahs"/>
      <sheetName val="nama PT."/>
      <sheetName val="Analis ME"/>
      <sheetName val="ANALISA ALAT BERAT"/>
      <sheetName val="COVER BA (2)"/>
      <sheetName val="BA CCO"/>
      <sheetName val="AN. HS PEK.BETON"/>
      <sheetName val="Up &amp; bhn"/>
      <sheetName val="Har-sat"/>
      <sheetName val="3.1.7 "/>
      <sheetName val="HSPK"/>
      <sheetName val="desain"/>
      <sheetName val="#REF!"/>
      <sheetName val="Basic_Data"/>
      <sheetName val="rpp 1-5"/>
      <sheetName val="610 6"/>
      <sheetName val="rpp 1-6"/>
      <sheetName val="BAHAN1"/>
      <sheetName val="UBA"/>
      <sheetName val="Schedulle(S-curve)Break"/>
      <sheetName val="Anls SNI"/>
      <sheetName val="Ana1"/>
      <sheetName val="D7(1)"/>
      <sheetName val="4-Basic Price"/>
      <sheetName val="Currency Rate"/>
      <sheetName val="Commodity_Codes_6_03_12"/>
      <sheetName val="Commodity_Codes_6_03_1"/>
      <sheetName val="Commodity_Codes_6_03_11"/>
      <sheetName val="hrg sat1"/>
      <sheetName val="Rekap "/>
      <sheetName val="UNTUNG RUGI"/>
      <sheetName val="Analisa (ok)"/>
      <sheetName val="Master Edit"/>
      <sheetName val="Accounts"/>
      <sheetName val="a.h ars sum"/>
      <sheetName val="rumus"/>
      <sheetName val="XL4Test5"/>
      <sheetName val="Analisa Cbg"/>
      <sheetName val="D6-1b"/>
      <sheetName val="BCT"/>
      <sheetName val="SE-C"/>
      <sheetName val="Antennas"/>
      <sheetName val="Val-sum"/>
      <sheetName val="INDIRECT DETAIL"/>
      <sheetName val="Market Positioning"/>
      <sheetName val="Penwrn"/>
      <sheetName val="Scd_RAB"/>
      <sheetName val="Hrg"/>
      <sheetName val="Anls BOW"/>
      <sheetName val="Bill 1 - 9"/>
      <sheetName val="Bill 12"/>
      <sheetName val="Bill 10"/>
      <sheetName val="ANAL_2.1"/>
      <sheetName val="VOL_1"/>
      <sheetName val="LAMP_2.2"/>
      <sheetName val="610.05"/>
      <sheetName val="610.06"/>
      <sheetName val="610.07"/>
      <sheetName val="610.08"/>
      <sheetName val="ANALISA PEK.UMUM"/>
      <sheetName val="Prod 02"/>
      <sheetName val="EVA 1"/>
      <sheetName val="PAD-F"/>
      <sheetName val="Daf-3.5 Sanitair"/>
      <sheetName val="MCSet4 DB"/>
      <sheetName val="NP"/>
      <sheetName val="Harga_ME_"/>
      <sheetName val="Cover__x_"/>
      <sheetName val="AGG_A"/>
      <sheetName val="AGG_B"/>
      <sheetName val="DAFTAR_BAHAN"/>
      <sheetName val="DAFTAR_ALAT"/>
      <sheetName val="PAS__BATU"/>
      <sheetName val="D2_8"/>
      <sheetName val="Weight_Bridge"/>
      <sheetName val="rincian_A"/>
      <sheetName val="h_satuan_pekerjaan"/>
      <sheetName val="Analisa_ME_(2)"/>
      <sheetName val="Analisa__BOW"/>
      <sheetName val="DAFTAR_HARGA"/>
      <sheetName val="Harga_Bahan"/>
      <sheetName val="PRIME_COAT"/>
      <sheetName val="Regenerator__Concrete_Structure"/>
      <sheetName val="Ktr_Cbg_"/>
      <sheetName val="Hrg_Sat"/>
      <sheetName val="Harga_Dasar"/>
      <sheetName val="Bill_2__PL___SUPPLY_A"/>
      <sheetName val="HSP_UPAH&amp;BAHAN"/>
      <sheetName val="API610_Process_Data"/>
      <sheetName val="API610_Type_BB"/>
      <sheetName val="API610_Type_OH"/>
      <sheetName val="API610_Type_VS"/>
      <sheetName val="Urai _Resap pengikat"/>
      <sheetName val="Baja Kanal C Siku"/>
      <sheetName val="RENPEN"/>
      <sheetName val="Beam TPC (L1)"/>
      <sheetName val="ANTEK-GAL"/>
      <sheetName val="FINAL"/>
      <sheetName val="Sch"/>
      <sheetName val="Material ME"/>
      <sheetName val="Rekap Total"/>
      <sheetName val="met bab3"/>
      <sheetName val="anal bab8"/>
      <sheetName val="Sat Bahan"/>
      <sheetName val="Sat Alat"/>
      <sheetName val="Sat Upah"/>
      <sheetName val="REKAP PER BUILDING"/>
      <sheetName val="a.h ars"/>
      <sheetName val="3"/>
      <sheetName val="Mark-up"/>
      <sheetName val="Cover Daf_2"/>
      <sheetName val="(ANALISA-lain)"/>
      <sheetName val="Bor pile"/>
      <sheetName val="ANAL KOEF"/>
      <sheetName val="3.1.3"/>
      <sheetName val="ANALISA railing"/>
      <sheetName val="Div 10"/>
      <sheetName val="Kuantitas _ Harga _2_"/>
      <sheetName val="_"/>
      <sheetName val="ANALISA "/>
      <sheetName val="peb'03"/>
      <sheetName val="Airy"/>
      <sheetName val="LAPIUT"/>
      <sheetName val="kop"/>
      <sheetName val="Rekap Utility"/>
      <sheetName val="Utility"/>
      <sheetName val="spek material"/>
      <sheetName val="Anl-II"/>
      <sheetName val="Anl(7a)"/>
      <sheetName val="terbilang_rp"/>
      <sheetName val="H_Satuan_Dasar"/>
      <sheetName val="Harga_Sat_"/>
      <sheetName val="Beban_Box_culvert"/>
      <sheetName val="Rincian_SIM"/>
      <sheetName val="Ur_Agregat"/>
      <sheetName val="Anl_Ls(15)"/>
      <sheetName val="HSD_(8)"/>
      <sheetName val="ISIAN_(2)"/>
      <sheetName val="sal_&amp;_galian"/>
      <sheetName val="bahu_jalan"/>
      <sheetName val="_An-Str_"/>
      <sheetName val="ANALISA_SOFT"/>
      <sheetName val="Pipe_Bridge"/>
      <sheetName val="bhn_upah"/>
      <sheetName val="Summary Construction Progress"/>
      <sheetName val="B"/>
      <sheetName val="Progress measurement Procedure"/>
      <sheetName val="Harga Pekerjaan"/>
      <sheetName val="THPDMoi___2_"/>
      <sheetName val="dongia__2_"/>
      <sheetName val="TONG_HOP_VL_NC"/>
      <sheetName val="TONGKE3p_"/>
      <sheetName val="TH_VL__NC__DDHT_Thanhphuoc"/>
      <sheetName val="DON_GIA"/>
      <sheetName val="t_h_HA_THE"/>
      <sheetName val="CHITIET_VL_NC_TT__1p"/>
      <sheetName val="TONG_HOP_VL_NC_TT"/>
      <sheetName val="TH_XL"/>
      <sheetName val="CHITIET_VL_NC"/>
      <sheetName val="CHITIET_VL_NC_TT_3p"/>
      <sheetName val="KPVC_BD_"/>
      <sheetName val="TE_TS_FA_LAN_MATV"/>
      <sheetName val="Bangunan_Utama"/>
      <sheetName val="BQ_(extern)"/>
      <sheetName val="Conveyor_Bridge"/>
      <sheetName val="Pekerjaan_Luar"/>
      <sheetName val="B_Processing_I"/>
      <sheetName val="B_Processing_II"/>
      <sheetName val="B_Processing_III"/>
      <sheetName val="B_Processing_IV"/>
      <sheetName val="B_Processing_V"/>
      <sheetName val="B__Utility"/>
      <sheetName val="Analisa_Gabungan"/>
      <sheetName val="penawaran_elianto"/>
      <sheetName val="Upah_Bahan1"/>
      <sheetName val="Prog_CD"/>
      <sheetName val="Harga_Bahan_&amp;_Upah_"/>
      <sheetName val="Harga_sewa_alat"/>
      <sheetName val="MATERIAL_ANALISA"/>
      <sheetName val="HARGA_SATUAN_UPAH_PEKERJA"/>
      <sheetName val="Analisa_Upah_&amp;_Bahan_Plum"/>
      <sheetName val="TB"/>
      <sheetName val="Balok L_2"/>
      <sheetName val="Spec ME"/>
      <sheetName val="PileCap"/>
      <sheetName val="WPL"/>
      <sheetName val="Report detil kondisi"/>
      <sheetName val="detil kondisi"/>
      <sheetName val="BOQ-M"/>
      <sheetName val="RAP_(2)"/>
      <sheetName val="HRG_BHN7"/>
      <sheetName val="Harsat_Bahan1"/>
      <sheetName val="Cost_CCTV1"/>
      <sheetName val="Bill_2__PL_-_SUPPLY_A1"/>
      <sheetName val="AHS BETON-print"/>
      <sheetName val="harsat kusen-print"/>
      <sheetName val="HARSAT MATERIAL-print"/>
      <sheetName val="HARSAT MATERIAL (2)"/>
      <sheetName val="Sum AHS-print"/>
      <sheetName val="ANALISA E~DIVISI 7.1"/>
      <sheetName val="D8(1)"/>
      <sheetName val="ANALISA ALAT"/>
      <sheetName val="REKAP E"/>
      <sheetName val="REKAP SNI"/>
      <sheetName val="HARG SAT"/>
      <sheetName val="ANA-C"/>
      <sheetName val="Maleleng"/>
      <sheetName val="Upah n Bahan"/>
      <sheetName val="sewa alat"/>
      <sheetName val="BILL"/>
      <sheetName val="SP"/>
      <sheetName val="l_____"/>
      <sheetName val="analis"/>
      <sheetName val="UPAH &amp; BAHAN"/>
      <sheetName val="RINCIAN"/>
      <sheetName val="D3"/>
      <sheetName val="D4"/>
      <sheetName val="D5"/>
      <sheetName val="D7(2)"/>
      <sheetName val="TKDN"/>
      <sheetName val="Peta Quarry"/>
      <sheetName val="Perhitungan Mobilisasi Alat"/>
      <sheetName val="Lalu Lintas"/>
      <sheetName val="Jembatan Sementara"/>
      <sheetName val="Spek"/>
      <sheetName val="Notes"/>
      <sheetName val="3.1.7"/>
      <sheetName val="ANALISA_AGGR"/>
      <sheetName val="URAIAN_ANALISA__2"/>
      <sheetName val="ANALISA_HARGA"/>
      <sheetName val="Kuantitas___Harga"/>
      <sheetName val="AHS_Marka"/>
      <sheetName val="AHS_Aspal"/>
      <sheetName val="3_1_7_"/>
      <sheetName val="Hrg_Bhn_&amp;_Upah"/>
      <sheetName val="3_1_3"/>
      <sheetName val="3_1_7"/>
      <sheetName val="Regenerator__Concrete_Structur1"/>
      <sheetName val="HARGA_ALAT1"/>
      <sheetName val="Harga_Sat_1"/>
      <sheetName val="rincian_A1"/>
      <sheetName val="h_satuan_pekerjaan1"/>
      <sheetName val="Analisa_ME_(2)1"/>
      <sheetName val="DAFTAR_HARGA1"/>
      <sheetName val="AGG_A1"/>
      <sheetName val="AGG_B1"/>
      <sheetName val="DAFTAR_BAHAN1"/>
      <sheetName val="DAFTAR_ALAT1"/>
      <sheetName val="PAS__BATU1"/>
      <sheetName val="PRIME_COAT1"/>
      <sheetName val="Harsat_Upah1"/>
      <sheetName val="Cover__x_1"/>
      <sheetName val="Harga_ME_1"/>
      <sheetName val="Harga_Bahan1"/>
      <sheetName val="D2_81"/>
      <sheetName val="HSP_UPAH&amp;BAHAN1"/>
      <sheetName val="API610_Process_Data1"/>
      <sheetName val="API610_Type_BB1"/>
      <sheetName val="API610_Type_OH1"/>
      <sheetName val="API610_Type_VS1"/>
      <sheetName val="Master_Data1"/>
      <sheetName val="RAP_(2)1"/>
      <sheetName val="Harga_Dasar1"/>
      <sheetName val="H_Satuan_Dasar1"/>
      <sheetName val="ANALISA_AGGR1"/>
      <sheetName val="URAIAN_ANALISA__21"/>
      <sheetName val="ANALISA_HARGA1"/>
      <sheetName val="Kuantitas___Harga1"/>
      <sheetName val="AHS_Marka1"/>
      <sheetName val="AHS_Aspal1"/>
      <sheetName val="3_1_7_1"/>
      <sheetName val="Hrg_Bhn_&amp;_Upah1"/>
      <sheetName val="Ur_Agregat1"/>
      <sheetName val="Anl_Ls(15)1"/>
      <sheetName val="HSD_(8)1"/>
      <sheetName val="Analisa__BOW1"/>
      <sheetName val="ISIAN_(2)1"/>
      <sheetName val="sal_&amp;_galian1"/>
      <sheetName val="bahu_jalan1"/>
      <sheetName val="_An-Str_1"/>
      <sheetName val="3_1_31"/>
      <sheetName val="3_1_71"/>
      <sheetName val="E20-02Guest_House2"/>
      <sheetName val="rek_det_1_32"/>
      <sheetName val="hrg-sat_pek2"/>
      <sheetName val="harga_lama2"/>
      <sheetName val="BOQ_KSN2"/>
      <sheetName val="An_Arsitektur2"/>
      <sheetName val="An_Struktur2"/>
      <sheetName val="Basic_Price2"/>
      <sheetName val="Agregat_Halus___Kasar2"/>
      <sheetName val="div_82"/>
      <sheetName val="div_22"/>
      <sheetName val="div_32"/>
      <sheetName val="div_42"/>
      <sheetName val="div_52"/>
      <sheetName val="div_62"/>
      <sheetName val="div_72"/>
      <sheetName val="div_92"/>
      <sheetName val="Rekap_Biaya2"/>
      <sheetName val="Rekap_Direct_Cost2"/>
      <sheetName val="DAFTAR_HARGA_SATUAN_MATERIAL2"/>
      <sheetName val="Regenerator__Concrete_Structur2"/>
      <sheetName val="Harsat_Bahan2"/>
      <sheetName val="Anl_+2"/>
      <sheetName val="HARGA_ALAT2"/>
      <sheetName val="Anal__Pancang2"/>
      <sheetName val="Jembatan_I2"/>
      <sheetName val="Harga_Sat_2"/>
      <sheetName val="Bill_No__12"/>
      <sheetName val="Bill_No_3_Basement2"/>
      <sheetName val="DAF_ALAT2"/>
      <sheetName val="Bill_2__PL_-_SUPPLY_A2"/>
      <sheetName val="Rkap_Bya2"/>
      <sheetName val="Affiliate_With_Reporting_Unit2"/>
      <sheetName val="Exchange_Rates2"/>
      <sheetName val="HAR_SAT2"/>
      <sheetName val="D_&amp;_W_sizes2"/>
      <sheetName val="Pek__Utama2"/>
      <sheetName val="rincian_A2"/>
      <sheetName val="h_satuan_pekerjaan2"/>
      <sheetName val="Analisa_ME_(2)2"/>
      <sheetName val="DAFTAR_HARGA2"/>
      <sheetName val="AGG_A2"/>
      <sheetName val="AGG_B2"/>
      <sheetName val="DAFTAR_BAHAN2"/>
      <sheetName val="DAFTAR_ALAT2"/>
      <sheetName val="PAS__BATU2"/>
      <sheetName val="PRIME_COAT2"/>
      <sheetName val="Cost_CCTV2"/>
      <sheetName val="REKAP_ME-I2"/>
      <sheetName val="Koefisien_Besi_(_hit__bareng_)2"/>
      <sheetName val="Harsat_Upah2"/>
      <sheetName val="Cover__x_2"/>
      <sheetName val="Harga_ME_2"/>
      <sheetName val="Harga_Bahan2"/>
      <sheetName val="D2_82"/>
      <sheetName val="HSP_UPAH&amp;BAHAN2"/>
      <sheetName val="API610_Process_Data2"/>
      <sheetName val="API610_Type_BB2"/>
      <sheetName val="API610_Type_OH2"/>
      <sheetName val="API610_Type_VS2"/>
      <sheetName val="Master_Data2"/>
      <sheetName val="RAP_(2)2"/>
      <sheetName val="Harga_Dasar2"/>
      <sheetName val="H_Satuan_Dasar2"/>
      <sheetName val="ANALISA_AGGR2"/>
      <sheetName val="URAIAN_ANALISA__22"/>
      <sheetName val="ANALISA_HARGA2"/>
      <sheetName val="Kuantitas___Harga2"/>
      <sheetName val="AHS_Marka2"/>
      <sheetName val="AHS_Aspal2"/>
      <sheetName val="3_1_7_2"/>
      <sheetName val="Hrg_Bhn_&amp;_Upah2"/>
      <sheetName val="Ur_Agregat2"/>
      <sheetName val="Anl_Ls(15)2"/>
      <sheetName val="HSD_(8)2"/>
      <sheetName val="Analisa__BOW2"/>
      <sheetName val="ISIAN_(2)2"/>
      <sheetName val="sal_&amp;_galian2"/>
      <sheetName val="bahu_jalan2"/>
      <sheetName val="_An-Str_2"/>
      <sheetName val="3_1_32"/>
      <sheetName val="3_1_72"/>
      <sheetName val="10.1 (1)"/>
      <sheetName val="10.1 (5)"/>
      <sheetName val="10.1 (4)"/>
      <sheetName val="EVAL-ANAL"/>
      <sheetName val="div-2"/>
      <sheetName val="Hsatuan-OK"/>
      <sheetName val="AHS pricing "/>
      <sheetName val="Jdwal bln"/>
      <sheetName val="div2"/>
      <sheetName val="Rekanan"/>
      <sheetName val="K2"/>
      <sheetName val="Sat Bah _ Up"/>
      <sheetName val="Bab10"/>
      <sheetName val="共機計算"/>
      <sheetName val="共機J"/>
      <sheetName val="Antek3"/>
      <sheetName val="B.P"/>
      <sheetName val="Aggregated info"/>
      <sheetName val="Sensitivities"/>
      <sheetName val="Inputs"/>
      <sheetName val="Constants"/>
      <sheetName val="Detailed BTS info"/>
      <sheetName val="Network rollout"/>
      <sheetName val="mortar"/>
      <sheetName val="mc adam"/>
      <sheetName val="ps batu&amp;brjg"/>
      <sheetName val="Komponen"/>
      <sheetName val="Estimaswi Staff"/>
      <sheetName val="Estimasi orang labor"/>
      <sheetName val="SBDY Jemb Tayan"/>
      <sheetName val="H_Satuan4"/>
      <sheetName val="Man_Power3"/>
      <sheetName val="DAFTAR_7"/>
      <sheetName val="rab_lt_2_bo"/>
      <sheetName val="LAL_-_PASAR_PAGI_"/>
      <sheetName val="Prod_02"/>
      <sheetName val="EVA_1"/>
      <sheetName val="Analisa_2"/>
      <sheetName val="H_SAT"/>
      <sheetName val="3_Koef_Alat"/>
      <sheetName val="Commodity_Codes_6_03_13"/>
      <sheetName val="Sat_Das"/>
      <sheetName val="Sumber_Daya"/>
      <sheetName val="ANALISA_HARGA_SATUAN"/>
      <sheetName val="REKAP_AHS_Lansekap"/>
      <sheetName val="Pekerjaan_Utama"/>
      <sheetName val="REKAP_"/>
      <sheetName val="Analisa_HSP"/>
      <sheetName val="ANAL_2_1"/>
      <sheetName val="LAMP_2_2"/>
      <sheetName val="610_05"/>
      <sheetName val="610_06"/>
      <sheetName val="610_07"/>
      <sheetName val="610_08"/>
      <sheetName val="ANALISA_PEK_UMUM"/>
      <sheetName val="Summary_Construction_Progress"/>
      <sheetName val="ANALISA__(BARU)"/>
      <sheetName val="rab_-_persiapan_&amp;_lantai-1"/>
      <sheetName val="komp_awal"/>
      <sheetName val="bahan_"/>
      <sheetName val="B_Conveyor1"/>
      <sheetName val="M_O_S_1"/>
      <sheetName val="B_Processing_I1"/>
      <sheetName val="B_Processing_II1"/>
      <sheetName val="B_Processing_III1"/>
      <sheetName val="B_Processing_IV1"/>
      <sheetName val="B_Processing_V1"/>
      <sheetName val="B_Produksi(skm)"/>
      <sheetName val="B__Utility1"/>
      <sheetName val="HRGA_SATUAN_UPAH-BAHAN"/>
      <sheetName val="Bill_rekap"/>
      <sheetName val="AHS_"/>
      <sheetName val="HSD_Alat"/>
      <sheetName val="HSD_Bahan"/>
      <sheetName val="Lamp_2"/>
      <sheetName val="HSD_Upah"/>
      <sheetName val="Lamp_1"/>
      <sheetName val="Lab_E_(FKU)"/>
      <sheetName val="LE_Total(G_Summ_Proj)"/>
      <sheetName val="Bor_pile"/>
      <sheetName val="10_1_(1)"/>
      <sheetName val="10_1_(5)"/>
      <sheetName val="10_1_(4)"/>
      <sheetName val="ME_TU"/>
      <sheetName val="ME_PL"/>
      <sheetName val="ANALISA_ALAT_BERAT"/>
      <sheetName val="COVER_BA_(2)"/>
      <sheetName val="BA_CCO"/>
      <sheetName val="AN__HS_PEK_BETON"/>
      <sheetName val="Up_&amp;_bhn"/>
      <sheetName val="List_Plant"/>
      <sheetName val="bahan_dan_upah"/>
      <sheetName val="Bab_6_-3(5)"/>
      <sheetName val="2_3(2)_Gor"/>
      <sheetName val="8_4_2_Rambu"/>
      <sheetName val="Harmat_Upah_&amp;_Bahan"/>
      <sheetName val="Rekap_Ahs"/>
      <sheetName val="nama_PT_"/>
      <sheetName val="Daf_Material"/>
      <sheetName val="Daf_Upah"/>
      <sheetName val="Analis_ME"/>
      <sheetName val="4-Basic_Price"/>
      <sheetName val="UP_MINOR"/>
      <sheetName val="Other_PO's"/>
      <sheetName val="Contract_&amp;V_O"/>
      <sheetName val="Bill_of_Qty_MEP"/>
      <sheetName val="PDPT_-_BL"/>
      <sheetName val="Progres_Rasio_LR"/>
      <sheetName val="RAP_Change"/>
      <sheetName val="DATA_PROYEK"/>
      <sheetName val="Analisa_Harsat"/>
      <sheetName val="Analisa_Harsat_CCO_Intern"/>
      <sheetName val="AnHarSat_Real_Saat_Ini"/>
      <sheetName val="AnHarSat_Real_Sd_Saat_Lalu"/>
      <sheetName val="Rekap_RAP"/>
      <sheetName val="Cost_Control_Utk_Perub_RAP"/>
      <sheetName val="Sel_Dev"/>
      <sheetName val="Progress_Ekstern"/>
      <sheetName val="Harsat_Alat"/>
      <sheetName val="Harsat_SubKon"/>
      <sheetName val="Laporan_Harian"/>
      <sheetName val="Hrn_I"/>
      <sheetName val="Hrn_II"/>
      <sheetName val="Hrn_III"/>
      <sheetName val="BA_Pemeriksaan"/>
      <sheetName val="R__RapatCCO"/>
      <sheetName val="Biaya_LONSTAD"/>
      <sheetName val="Laporan_Mingguan"/>
      <sheetName val="Rekap_MC"/>
      <sheetName val="BA_Fisik"/>
      <sheetName val="Evaluasi_CCO"/>
      <sheetName val="Hsl_Evaluasi"/>
      <sheetName val="Lap_Pek_2"/>
      <sheetName val="Lap_Pek_1"/>
      <sheetName val="Penilaian_Hasil_FHO"/>
      <sheetName val="Penilaian_Hasil_PHO"/>
      <sheetName val="Penyampaian_Evaluasi"/>
      <sheetName val="Permhnan_CCO2"/>
      <sheetName val="Permhnan_FHO"/>
      <sheetName val="Permhnan_PHO"/>
      <sheetName val="Persetujuan_CCO2"/>
      <sheetName val="Pemakaian_Bahan"/>
      <sheetName val="Pengadaan_Bahan"/>
      <sheetName val="Volume_Mingguan"/>
      <sheetName val="Laporan_Bulanan"/>
      <sheetName val="Schedule_Ekstern"/>
      <sheetName val="Rekap_Sisa_Bahan"/>
      <sheetName val="RAP_Sisa"/>
      <sheetName val="EARNED_VALUE"/>
      <sheetName val="Permhnan_UM"/>
      <sheetName val="Und__RptFHO"/>
      <sheetName val="Und__RptPHO"/>
      <sheetName val="Bill_1_-_9"/>
      <sheetName val="Bill_12"/>
      <sheetName val="Bill_10"/>
      <sheetName val="rpp_1-5"/>
      <sheetName val="610_6"/>
      <sheetName val="rpp_1-6"/>
      <sheetName val="B_P"/>
      <sheetName val="Rekap_Total"/>
      <sheetName val="SBDY_Jemb_Tayan"/>
      <sheetName val="Kuantitas_&amp;_Harga"/>
      <sheetName val="Div_10"/>
      <sheetName val="ANALISA_railing"/>
      <sheetName val="AHS_pricing_"/>
      <sheetName val="Jdwal_bln"/>
      <sheetName val="AHS_1"/>
      <sheetName val="HSD_Alat1"/>
      <sheetName val="HSD_Bahan1"/>
      <sheetName val="Lamp_21"/>
      <sheetName val="HSD_Upah1"/>
      <sheetName val="Lamp_11"/>
      <sheetName val="Rincian_SIM1"/>
      <sheetName val="Bangunan_Utama1"/>
      <sheetName val="Beban_Box_culvert1"/>
      <sheetName val="Weight_Bridge1"/>
      <sheetName val="Hrg_Sat1"/>
      <sheetName val="LAL_-_PASAR_PAGI_1"/>
      <sheetName val="Bill_2__PL___SUPPLY_A1"/>
      <sheetName val="Ktr_Cbg_1"/>
      <sheetName val="terbilang_rp1"/>
      <sheetName val="ANALISA_SOFT1"/>
      <sheetName val="THPDMoi___2_1"/>
      <sheetName val="dongia__2_1"/>
      <sheetName val="TONG_HOP_VL_NC1"/>
      <sheetName val="TONGKE3p_1"/>
      <sheetName val="TH_VL__NC__DDHT_Thanhphuoc1"/>
      <sheetName val="DON_GIA1"/>
      <sheetName val="t_h_HA_THE1"/>
      <sheetName val="CHITIET_VL_NC_TT__1p1"/>
      <sheetName val="TONG_HOP_VL_NC_TT1"/>
      <sheetName val="TH_XL1"/>
      <sheetName val="CHITIET_VL_NC1"/>
      <sheetName val="CHITIET_VL_NC_TT_3p1"/>
      <sheetName val="KPVC_BD_1"/>
      <sheetName val="TE_TS_FA_LAN_MATV1"/>
      <sheetName val="Pipe_Bridge1"/>
      <sheetName val="Conveyor_Bridge1"/>
      <sheetName val="Pekerjaan_Luar1"/>
      <sheetName val="Analisa_Gabungan1"/>
      <sheetName val="Analisa_Upah_&amp;_Bahan_Plum1"/>
      <sheetName val="MATERIAL_ANALISA1"/>
      <sheetName val="Harga_Bahan_&amp;_Upah_1"/>
      <sheetName val="Harga_sewa_alat1"/>
      <sheetName val="ANALISA__(BARU)1"/>
      <sheetName val="rab_-_persiapan_&amp;_lantai-11"/>
      <sheetName val="komp_awal1"/>
      <sheetName val="bahan_1"/>
      <sheetName val="Prog_CD1"/>
      <sheetName val="HARGA_SATUAN_UPAH_PEKERJA1"/>
      <sheetName val="penawaran_elianto1"/>
      <sheetName val="PDPT_-_BL1"/>
      <sheetName val="DAFTAR_71"/>
      <sheetName val="BQ_(extern)1"/>
      <sheetName val="Daf_Material1"/>
      <sheetName val="Daf_Upah1"/>
      <sheetName val="3_Koef_Alat1"/>
      <sheetName val="Kuantitas_&amp;_Harga1"/>
      <sheetName val="Div_101"/>
      <sheetName val="ANALISA_railing1"/>
      <sheetName val="AHS_pricing_1"/>
      <sheetName val="Jdwal_bln1"/>
      <sheetName val="bill qty"/>
      <sheetName val="BARU-3"/>
      <sheetName val="BARU-4 "/>
      <sheetName val="LAMA-3"/>
      <sheetName val="LAMA-4"/>
      <sheetName val="Ra Pdptn"/>
      <sheetName val="CONTROL"/>
      <sheetName val="Breakdown"/>
      <sheetName val="Daf Peralatan"/>
      <sheetName val="Daf Upah &amp; Bahan"/>
      <sheetName val="Jadwal Plks"/>
      <sheetName val="Pricing-2"/>
      <sheetName val="AHSrutin"/>
      <sheetName val="ANALISA-HST"/>
      <sheetName val="product"/>
      <sheetName val="PNT"/>
      <sheetName val="Work Volume Elec"/>
      <sheetName val="Personnel"/>
      <sheetName val="Agt Hls&amp;Ksr"/>
      <sheetName val="LIST ANHARSAT"/>
      <sheetName val="Bahan Ars &amp; Str"/>
      <sheetName val="RAB Track"/>
      <sheetName val="MAPP PPTR"/>
      <sheetName val="kontak"/>
      <sheetName val="ED-Prod-02 (2016)"/>
      <sheetName val="DATA2016"/>
      <sheetName val="DATA2017"/>
      <sheetName val="evaluasi2016 (2)"/>
      <sheetName val="ED-Prod-02 (20016)"/>
      <sheetName val="Rkp1"/>
      <sheetName val="16.1"/>
      <sheetName val="RAB seksi-2"/>
      <sheetName val="MARGIN"/>
      <sheetName val="RestGal_C"/>
      <sheetName val="Stressing bed"/>
      <sheetName val="Bab13"/>
      <sheetName val="NOPAT_VDF"/>
      <sheetName val="Invested capital_VDF"/>
      <sheetName val="DCF_VDF"/>
      <sheetName val="WACC_VDF"/>
      <sheetName val="Summary Page_VDF"/>
      <sheetName val="PV of Op Leases_VDF"/>
      <sheetName val="Income Statement_VDF"/>
      <sheetName val="H.Dasar + Koef"/>
      <sheetName val="EVAL"/>
      <sheetName val="rekap-e20_(USD)5"/>
      <sheetName val="BQ-E20-02_(USD)5"/>
      <sheetName val="BQ_(3)5"/>
      <sheetName val="BQ_(2)5"/>
      <sheetName val="Cover_(x)5"/>
      <sheetName val="Cor_Apt5"/>
      <sheetName val="Cover_Daf-25"/>
      <sheetName val="Sales_Parameter5"/>
      <sheetName val="an__struktur4"/>
      <sheetName val="rek_det_1-34"/>
      <sheetName val="HARGA_SATUAN3"/>
      <sheetName val="Grand_summary3"/>
      <sheetName val="Daftar_Upah3"/>
      <sheetName val="Plumbing_&amp;_Fire3"/>
      <sheetName val="HRG_BHN3"/>
      <sheetName val="blok_73"/>
      <sheetName val="Mat_Mek3"/>
      <sheetName val="Mat_Elk3"/>
      <sheetName val="UPAH_&amp;_BHN_ARS3"/>
      <sheetName val="AHS_ARS3"/>
      <sheetName val="Agregat_Halus_&amp;_Kasar3"/>
      <sheetName val="HB_3"/>
      <sheetName val="Fire_Fighting3"/>
      <sheetName val="Item_Kompensasi3"/>
      <sheetName val="List_material3"/>
      <sheetName val="REKAP_PANEL3"/>
      <sheetName val="BQ-Ing"/>
      <sheetName val="351BQMCN"/>
      <sheetName val="Eq"/>
      <sheetName val="BOM_STRXWARE"/>
      <sheetName val="Unit Cost"/>
      <sheetName val="Sheet3"/>
      <sheetName val="Form-7"/>
      <sheetName val="Rp"/>
      <sheetName val="DB-PU"/>
      <sheetName val="Faktor"/>
      <sheetName val="hsat-SD"/>
      <sheetName val="terbilang"/>
      <sheetName val="61004"/>
      <sheetName val="Bekisting"/>
      <sheetName val="RinciBab1_Seksi1"/>
      <sheetName val="RinciBab1"/>
      <sheetName val="grail"/>
      <sheetName val="D.BOARD"/>
      <sheetName val="RECORD"/>
      <sheetName val="Allowance"/>
      <sheetName val="SPJ"/>
      <sheetName val="Gaji"/>
      <sheetName val="DATABASE"/>
      <sheetName val="WBS"/>
      <sheetName val="Add-trans"/>
      <sheetName val="S-2"/>
      <sheetName val="Pro-Base"/>
      <sheetName val="S-1"/>
      <sheetName val="Add-rev"/>
      <sheetName val="RESUME"/>
      <sheetName val="banding"/>
      <sheetName val="prd01-6"/>
      <sheetName val="6106"/>
      <sheetName val="prd01-5"/>
      <sheetName val="lab"/>
      <sheetName val="mat"/>
      <sheetName val="meth hsl nego"/>
      <sheetName val="Rek Anal"/>
      <sheetName val="AnSipil"/>
      <sheetName val="Upah,Bahan,Alat"/>
      <sheetName val="Rekap Analisa1"/>
      <sheetName val="AnPipa &amp; Acc"/>
      <sheetName val="Rab ACC"/>
      <sheetName val="schdl"/>
      <sheetName val="Form AHS"/>
      <sheetName val="AG"/>
      <sheetName val="bahan upah"/>
      <sheetName val="U"/>
      <sheetName val="GD 14"/>
      <sheetName val="DAFT_HARG_SAT_PEK."/>
      <sheetName val="DAFT_ALAT,UPAH &amp; MAT"/>
      <sheetName val="Kolom UT"/>
      <sheetName val="TOWN"/>
      <sheetName val="Baja IWF"/>
      <sheetName val="LR_LAIN2"/>
      <sheetName val="DatabaseBarang"/>
      <sheetName val="AHSSNI"/>
      <sheetName val="index"/>
      <sheetName val="8.4.1.Marka "/>
      <sheetName val="ALLooW MAs..."/>
      <sheetName val="SCEDUL"/>
      <sheetName val="U_PRICE"/>
      <sheetName val="Bill 1"/>
      <sheetName val="Bill 6"/>
      <sheetName val="Bill 5"/>
      <sheetName val="B Q"/>
      <sheetName val="ANALISA TENDER"/>
      <sheetName val="An-Alat"/>
      <sheetName val="Bahan+Upah"/>
      <sheetName val="JAD-PEL"/>
      <sheetName val="AKP"/>
      <sheetName val="Bi-BANK"/>
      <sheetName val="BU"/>
      <sheetName val="PRLTN"/>
      <sheetName val="R_BOS"/>
      <sheetName val="R_PRLT"/>
      <sheetName val="R_UPH"/>
      <sheetName val="RBP_1"/>
      <sheetName val="RBP-MAT"/>
      <sheetName val="RBP-SKON"/>
      <sheetName val="RUPA2"/>
      <sheetName val="DISBIA"/>
      <sheetName val="BBM"/>
      <sheetName val="BRK-DWN"/>
      <sheetName val="MTRL"/>
      <sheetName val="R_BANK"/>
      <sheetName val="R_PP"/>
      <sheetName val="R_RUPA"/>
      <sheetName val="RBP"/>
      <sheetName val="SKAT"/>
      <sheetName val="SURAT"/>
      <sheetName val="5-ALAT(1)"/>
      <sheetName val="LMKC 3"/>
      <sheetName val="LMKC"/>
      <sheetName val="WIP"/>
      <sheetName val="RBP- 2"/>
      <sheetName val="RBP-3.1.2"/>
      <sheetName val="RBP-4"/>
      <sheetName val="Anas"/>
      <sheetName val="An. Elektrikal"/>
      <sheetName val="UPAH BAHAN BKM"/>
      <sheetName val="analisa jalan"/>
      <sheetName val="POMPA"/>
      <sheetName val="LAK-EQ"/>
      <sheetName val="11. Pekanan"/>
      <sheetName val="RAB DC pricing"/>
      <sheetName val="BQ-Structur"/>
      <sheetName val="Rekap RAP real (2)"/>
      <sheetName val="NOPER"/>
      <sheetName val="Rot-Pack"/>
      <sheetName val="STEP"/>
      <sheetName val="Analisa SNI STANDART "/>
      <sheetName val="RASK ALL"/>
      <sheetName val="IMPEADENCE MAP 취수장"/>
      <sheetName val="h.sat-bbm"/>
      <sheetName val="E.Adm"/>
      <sheetName val="CAB 2"/>
      <sheetName val="LIST"/>
      <sheetName val="ALAT1"/>
      <sheetName val="6-AGREGAT"/>
      <sheetName val="asumsi"/>
      <sheetName val="bahan, upah,alat"/>
      <sheetName val="Bill_2"/>
      <sheetName val="3-DIV5"/>
      <sheetName val="lab_eng"/>
      <sheetName val="eqp"/>
      <sheetName val="Calcu 02"/>
      <sheetName val="BASEMENT"/>
      <sheetName val="struktur tdk dipakai"/>
      <sheetName val="Currency"/>
      <sheetName val="Koordinat"/>
      <sheetName val="Isian"/>
      <sheetName val="Daftar Hutang Mei 2018"/>
      <sheetName val="PAS"/>
      <sheetName val="BK1bln"/>
      <sheetName val="TCashP"/>
      <sheetName val="TCashWP"/>
      <sheetName val="LPF-01 ; RKK-01"/>
      <sheetName val="LBP-01"/>
      <sheetName val="AC INST MEI"/>
      <sheetName val="MATE"/>
      <sheetName val="L3 An H Sat Mob"/>
      <sheetName val="Absen 4"/>
      <sheetName val="Koreksi Aritmatika"/>
      <sheetName val="Pertumbuhan"/>
      <sheetName val="RKUPRKUF"/>
      <sheetName val="Admin"/>
      <sheetName val="Analisa Bor"/>
      <sheetName val="Bid Summary"/>
      <sheetName val="MANPOWER-RATES"/>
      <sheetName val="EQUIPMENT-PRICE"/>
      <sheetName val="Instrument Proc"/>
      <sheetName val="MTO Civil Work"/>
      <sheetName val="Sched 3 (Construction)"/>
      <sheetName val="Sched 1 (Engineering)"/>
      <sheetName val="Sched 2 (Procurement "/>
      <sheetName val="Memb Schd"/>
      <sheetName val="Quary1"/>
      <sheetName val="Hrg Dsr"/>
      <sheetName val="dt"/>
      <sheetName val="DAF-BAHAN"/>
      <sheetName val="DAF-UPAH"/>
      <sheetName val="keb-BHN"/>
      <sheetName val="Agregat ABC"/>
      <sheetName val="NP-10"/>
      <sheetName val="NP-6"/>
      <sheetName val="NP-7"/>
      <sheetName val="NP-8"/>
      <sheetName val="HSLAIN-LAIN"/>
      <sheetName val="DivIV"/>
      <sheetName val="DivV"/>
      <sheetName val="DivVII"/>
      <sheetName val=""/>
      <sheetName val="Gaji-Bag"/>
      <sheetName val="HRG BAHAN &amp; UPAH okk"/>
      <sheetName val="HRG BAHAN _ UPAH okk"/>
      <sheetName val="Analis Kusen okk"/>
      <sheetName val="hasat"/>
      <sheetName val="Analat"/>
      <sheetName val="INF"/>
      <sheetName val="Art"/>
      <sheetName val="CPAoC"/>
      <sheetName val="SNI"/>
      <sheetName val="Analisa Precast"/>
      <sheetName val="Backup komp"/>
      <sheetName val="Sum AHS"/>
      <sheetName val="SKEDUL AV-05"/>
      <sheetName val="D-3 (M)"/>
      <sheetName val="rekap str_ars"/>
      <sheetName val="Kt"/>
      <sheetName val="Kolom"/>
      <sheetName val="SATUAN JADI "/>
      <sheetName val="AHSP"/>
      <sheetName val="KOEF"/>
      <sheetName val="TOEVOER"/>
      <sheetName val="tifico"/>
      <sheetName val="july"/>
      <sheetName val="STAFFSCHED "/>
      <sheetName val="PNT-QUOT-#3"/>
      <sheetName val="1_0_견적기준(입력)"/>
      <sheetName val="단가표(2013_09_02)"/>
      <sheetName val="Rkap_Bya3"/>
      <sheetName val="E20-02Guest_House3"/>
      <sheetName val="DAFTAR_HARGA_SATUAN_MATERIAL3"/>
      <sheetName val="Basic_Price3"/>
      <sheetName val="Agregat_Halus___Kasar3"/>
      <sheetName val="div_83"/>
      <sheetName val="div_23"/>
      <sheetName val="div_33"/>
      <sheetName val="div_43"/>
      <sheetName val="div_53"/>
      <sheetName val="div_63"/>
      <sheetName val="div_73"/>
      <sheetName val="div_93"/>
      <sheetName val="Rekap_Biaya3"/>
      <sheetName val="Koefisien_Besi_(_hit__bareng_)3"/>
      <sheetName val="Bill_No__13"/>
      <sheetName val="Bill_No_3_Basement3"/>
      <sheetName val="Ans_Kom_Precast3"/>
      <sheetName val="Harsat_Bahan3"/>
      <sheetName val="Harsat_Upah3"/>
      <sheetName val="Affiliate_With_Reporting_Unit3"/>
      <sheetName val="Exchange_Rates3"/>
      <sheetName val="An_Arsitektur3"/>
      <sheetName val="An_Struktur3"/>
      <sheetName val="D_&amp;_W_sizes3"/>
      <sheetName val="rek_det_1_33"/>
      <sheetName val="BOQ_KSN3"/>
      <sheetName val="HAR_SAT3"/>
      <sheetName val="harga_lama3"/>
      <sheetName val="Anal__Pancang3"/>
      <sheetName val="Pek__Utama3"/>
      <sheetName val="Anl_+3"/>
      <sheetName val="Jembatan_I3"/>
      <sheetName val="hrg-sat_pek3"/>
      <sheetName val="DAF_ALAT3"/>
      <sheetName val="Cost_CCTV3"/>
      <sheetName val="Other_PO's1"/>
      <sheetName val="Contract_&amp;V_O1"/>
      <sheetName val="Bek_Sloof1"/>
      <sheetName val="Sumber_Daya1"/>
      <sheetName val="Daf_11"/>
      <sheetName val="HRGA_SATUAN_UPAH-BAHAN1"/>
      <sheetName val="rab_lt_2_bo1"/>
      <sheetName val="1_0_견적기준(입력)1"/>
      <sheetName val="단가표(2013_09_02)1"/>
      <sheetName val="rekap-e20_(USD)6"/>
      <sheetName val="BQ-E20-02_(USD)6"/>
      <sheetName val="BQ_(3)6"/>
      <sheetName val="BQ_(2)6"/>
      <sheetName val="Cover_(x)6"/>
      <sheetName val="Cor_Apt6"/>
      <sheetName val="H_Satuan5"/>
      <sheetName val="Cover_Daf-26"/>
      <sheetName val="Sales_Parameter6"/>
      <sheetName val="Man_Power4"/>
      <sheetName val="HRG_BHN4"/>
      <sheetName val="Grand_summary4"/>
      <sheetName val="UPAH_&amp;_BHN_ARS4"/>
      <sheetName val="AHS_ARS4"/>
      <sheetName val="Plumbing_&amp;_Fire4"/>
      <sheetName val="Mat_Mek4"/>
      <sheetName val="Mat_Elk4"/>
      <sheetName val="Fire_Fighting4"/>
      <sheetName val="Item_Kompensasi4"/>
      <sheetName val="blok_74"/>
      <sheetName val="HB_4"/>
      <sheetName val="List_material4"/>
      <sheetName val="REKAP_PANEL4"/>
      <sheetName val="Daftar_Upah4"/>
      <sheetName val="HARGA_SATUAN4"/>
      <sheetName val="Agregat_Halus_&amp;_Kasar4"/>
      <sheetName val="Rkap_Bya4"/>
      <sheetName val="E20-02Guest_House4"/>
      <sheetName val="DAFTAR_HARGA_SATUAN_MATERIAL4"/>
      <sheetName val="Basic_Price4"/>
      <sheetName val="Agregat_Halus___Kasar4"/>
      <sheetName val="div_84"/>
      <sheetName val="div_24"/>
      <sheetName val="div_34"/>
      <sheetName val="div_44"/>
      <sheetName val="div_54"/>
      <sheetName val="div_64"/>
      <sheetName val="div_74"/>
      <sheetName val="div_94"/>
      <sheetName val="Rekap_Biaya4"/>
      <sheetName val="Koefisien_Besi_(_hit__bareng_)4"/>
      <sheetName val="Bill_No__14"/>
      <sheetName val="Bill_No_3_Basement4"/>
      <sheetName val="Ans_Kom_Precast4"/>
      <sheetName val="Harsat_Bahan4"/>
      <sheetName val="Harsat_Upah4"/>
      <sheetName val="Affiliate_With_Reporting_Unit4"/>
      <sheetName val="Exchange_Rates4"/>
      <sheetName val="An_Arsitektur4"/>
      <sheetName val="An_Struktur4"/>
      <sheetName val="D_&amp;_W_sizes4"/>
      <sheetName val="rek_det_1_34"/>
      <sheetName val="BOQ_KSN4"/>
      <sheetName val="HAR_SAT4"/>
      <sheetName val="harga_lama4"/>
      <sheetName val="Anal__Pancang4"/>
      <sheetName val="Pek__Utama4"/>
      <sheetName val="Anl_+4"/>
      <sheetName val="Jembatan_I4"/>
      <sheetName val="hrg-sat_pek4"/>
      <sheetName val="DAF_ALAT4"/>
      <sheetName val="Cost_CCTV4"/>
      <sheetName val="BQ ARS"/>
      <sheetName val="Tabel material"/>
      <sheetName val="PS"/>
      <sheetName val="proses"/>
      <sheetName val="R0"/>
      <sheetName val="Needed"/>
      <sheetName val="幅圧比"/>
      <sheetName val="LKVL-CK-HT-GD1"/>
      <sheetName val="TONG HOP VL-NC"/>
      <sheetName val="TH VL, NC, DDHT Thanhphuoc"/>
      <sheetName val="CHITIET VL-NC"/>
      <sheetName val="VCV-BE-TONG"/>
      <sheetName val="PO-2"/>
      <sheetName val="Kt_x0000__x001d_£_x0005_#_x0000_"/>
      <sheetName val="name"/>
      <sheetName val="Balok"/>
      <sheetName val="Pondasi"/>
      <sheetName val="Pendahuluan"/>
      <sheetName val="Sloof"/>
      <sheetName val="J"/>
      <sheetName val="Ven"/>
      <sheetName val="ANALISA ELC"/>
      <sheetName val="304-06"/>
      <sheetName val="DETAIL"/>
      <sheetName val="Lantai 1 ME"/>
      <sheetName val="TNHC"/>
      <sheetName val="anls_alat"/>
      <sheetName val="NS GD.UTAMA"/>
      <sheetName val="Cover PT. MSCS"/>
      <sheetName val="BQ Finishes &amp; ME"/>
      <sheetName val="Loose furniture"/>
      <sheetName val="Fixed furniture"/>
      <sheetName val=" Sum MEP"/>
      <sheetName val="ELECTRICAL"/>
      <sheetName val="MECHANICAL"/>
      <sheetName val="4"/>
      <sheetName val="Material Ars"/>
      <sheetName val="12"/>
      <sheetName val="13"/>
      <sheetName val="7"/>
      <sheetName val="8"/>
      <sheetName val="6"/>
      <sheetName val="11"/>
      <sheetName val="5"/>
      <sheetName val="FEB06"/>
      <sheetName val="Monthly"/>
      <sheetName val="REF.ONLY"/>
      <sheetName val="Daftar AHS"/>
      <sheetName val="Rekap-komp"/>
      <sheetName val="Renc Camp"/>
      <sheetName val="Bantu"/>
      <sheetName val="K5"/>
      <sheetName val="Volume Intern"/>
      <sheetName val="Volume Ekstern"/>
      <sheetName val="Rekap K5"/>
      <sheetName val="Koefisien"/>
      <sheetName val="BA Evaluasi"/>
      <sheetName val="M E N U"/>
      <sheetName val="Schedule I"/>
      <sheetName val="S D"/>
    </sheetNames>
    <sheetDataSet>
      <sheetData sheetId="0">
        <row r="14">
          <cell r="B14" t="str">
            <v>I.</v>
          </cell>
        </row>
      </sheetData>
      <sheetData sheetId="1">
        <row r="14">
          <cell r="B14" t="str">
            <v>I.</v>
          </cell>
        </row>
      </sheetData>
      <sheetData sheetId="2">
        <row r="14">
          <cell r="B14" t="str">
            <v>I.</v>
          </cell>
        </row>
      </sheetData>
      <sheetData sheetId="3">
        <row r="14">
          <cell r="B14" t="str">
            <v>I.</v>
          </cell>
        </row>
      </sheetData>
      <sheetData sheetId="4">
        <row r="14">
          <cell r="B14" t="str">
            <v>I.</v>
          </cell>
        </row>
      </sheetData>
      <sheetData sheetId="5" refreshError="1">
        <row r="14">
          <cell r="B14" t="str">
            <v>I.</v>
          </cell>
          <cell r="D14" t="str">
            <v>CONCRETE WORKS</v>
          </cell>
        </row>
        <row r="15">
          <cell r="B15">
            <v>1</v>
          </cell>
          <cell r="D15" t="str">
            <v xml:space="preserve">Concrete column C1, C2, &amp; C3 </v>
          </cell>
          <cell r="E15" t="str">
            <v>m3</v>
          </cell>
          <cell r="F15">
            <v>4.8600000000000003</v>
          </cell>
          <cell r="G15">
            <v>779354</v>
          </cell>
          <cell r="H15">
            <v>120000</v>
          </cell>
          <cell r="I15">
            <v>4370860.4400000004</v>
          </cell>
        </row>
        <row r="16">
          <cell r="B16">
            <v>2</v>
          </cell>
          <cell r="D16" t="str">
            <v>Concrete beam 200 x 150</v>
          </cell>
          <cell r="E16" t="str">
            <v>m3</v>
          </cell>
          <cell r="F16">
            <v>12.29</v>
          </cell>
          <cell r="G16">
            <v>803874</v>
          </cell>
          <cell r="H16">
            <v>120000</v>
          </cell>
          <cell r="I16">
            <v>11354411.459999999</v>
          </cell>
        </row>
        <row r="17">
          <cell r="B17">
            <v>3</v>
          </cell>
          <cell r="D17" t="str">
            <v>Concrete slab  12 thick</v>
          </cell>
          <cell r="E17" t="str">
            <v>m3</v>
          </cell>
          <cell r="F17">
            <v>76.930000000000007</v>
          </cell>
          <cell r="G17">
            <v>398186</v>
          </cell>
          <cell r="H17">
            <v>180000</v>
          </cell>
          <cell r="I17">
            <v>44479848.980000004</v>
          </cell>
        </row>
        <row r="18">
          <cell r="D18" t="str">
            <v>Concrete slab  12 thick</v>
          </cell>
          <cell r="E18" t="str">
            <v>m3</v>
          </cell>
          <cell r="F18">
            <v>76.930000000000007</v>
          </cell>
          <cell r="G18">
            <v>398186</v>
          </cell>
          <cell r="H18">
            <v>180000</v>
          </cell>
          <cell r="I18">
            <v>44479848.980000004</v>
          </cell>
        </row>
        <row r="19">
          <cell r="B19">
            <v>4</v>
          </cell>
          <cell r="D19" t="str">
            <v>Reinforcing steel</v>
          </cell>
        </row>
        <row r="20">
          <cell r="D20" t="str">
            <v xml:space="preserve"> - Dia. 13</v>
          </cell>
          <cell r="E20" t="str">
            <v>kg</v>
          </cell>
          <cell r="F20">
            <v>3456.24</v>
          </cell>
          <cell r="G20">
            <v>8355</v>
          </cell>
          <cell r="H20">
            <v>840</v>
          </cell>
          <cell r="I20">
            <v>31780126.799999997</v>
          </cell>
        </row>
        <row r="21">
          <cell r="D21" t="str">
            <v xml:space="preserve"> - Dia. 10</v>
          </cell>
          <cell r="E21" t="str">
            <v>kg</v>
          </cell>
          <cell r="F21">
            <v>1545.31</v>
          </cell>
          <cell r="G21">
            <v>8355</v>
          </cell>
          <cell r="H21">
            <v>840</v>
          </cell>
          <cell r="I21">
            <v>14209125.449999999</v>
          </cell>
        </row>
        <row r="22">
          <cell r="D22" t="str">
            <v xml:space="preserve"> - Dia.   8</v>
          </cell>
          <cell r="E22" t="str">
            <v>kg</v>
          </cell>
          <cell r="F22">
            <v>1212.18</v>
          </cell>
          <cell r="G22">
            <v>8355</v>
          </cell>
          <cell r="H22">
            <v>840</v>
          </cell>
          <cell r="I22">
            <v>11145995.100000001</v>
          </cell>
        </row>
        <row r="23">
          <cell r="D23" t="str">
            <v xml:space="preserve"> - Dowel dia. 13</v>
          </cell>
          <cell r="E23" t="str">
            <v>ea</v>
          </cell>
          <cell r="F23">
            <v>396</v>
          </cell>
          <cell r="G23">
            <v>5225</v>
          </cell>
          <cell r="H23">
            <v>600</v>
          </cell>
          <cell r="I23">
            <v>2306700</v>
          </cell>
        </row>
        <row r="24">
          <cell r="D24" t="str">
            <v>- Dowel dia. 13</v>
          </cell>
          <cell r="E24" t="str">
            <v>ea</v>
          </cell>
          <cell r="F24">
            <v>396</v>
          </cell>
          <cell r="G24">
            <v>5225</v>
          </cell>
          <cell r="H24">
            <v>600</v>
          </cell>
          <cell r="I24">
            <v>2306700</v>
          </cell>
        </row>
        <row r="25">
          <cell r="B25">
            <v>6</v>
          </cell>
          <cell r="D25" t="str">
            <v>Joint sealant &amp; filler</v>
          </cell>
          <cell r="E25" t="str">
            <v>m'</v>
          </cell>
          <cell r="F25">
            <v>118.8</v>
          </cell>
          <cell r="G25">
            <v>4685</v>
          </cell>
          <cell r="H25">
            <v>1560</v>
          </cell>
          <cell r="I25">
            <v>741906</v>
          </cell>
        </row>
        <row r="26">
          <cell r="B26">
            <v>7</v>
          </cell>
          <cell r="D26" t="str">
            <v>Polythene</v>
          </cell>
          <cell r="E26" t="str">
            <v>m2</v>
          </cell>
          <cell r="F26">
            <v>536.20000000000005</v>
          </cell>
          <cell r="G26">
            <v>5566</v>
          </cell>
          <cell r="H26">
            <v>600</v>
          </cell>
          <cell r="I26">
            <v>3306209.2</v>
          </cell>
        </row>
        <row r="27">
          <cell r="B27">
            <v>8</v>
          </cell>
          <cell r="D27" t="str">
            <v>Sand blanket 2 cm thick</v>
          </cell>
          <cell r="E27" t="str">
            <v>m3</v>
          </cell>
          <cell r="F27">
            <v>10.7</v>
          </cell>
          <cell r="G27">
            <v>90000</v>
          </cell>
          <cell r="H27">
            <v>1896</v>
          </cell>
          <cell r="I27">
            <v>983287.2</v>
          </cell>
        </row>
        <row r="28">
          <cell r="I28">
            <v>124678470.63000003</v>
          </cell>
        </row>
        <row r="29">
          <cell r="I29">
            <v>124678470.63000003</v>
          </cell>
        </row>
        <row r="30">
          <cell r="B30" t="str">
            <v>II.</v>
          </cell>
          <cell r="D30" t="str">
            <v>WOOD &amp; PLASTIC WORKS</v>
          </cell>
        </row>
        <row r="31">
          <cell r="B31">
            <v>1</v>
          </cell>
          <cell r="D31" t="str">
            <v>Timber/wooden truss</v>
          </cell>
        </row>
        <row r="32">
          <cell r="D32" t="str">
            <v xml:space="preserve"> - 80/150</v>
          </cell>
          <cell r="E32" t="str">
            <v>m3</v>
          </cell>
          <cell r="F32">
            <v>0</v>
          </cell>
          <cell r="G32">
            <v>2106245</v>
          </cell>
          <cell r="H32">
            <v>340000.00000000006</v>
          </cell>
          <cell r="I32">
            <v>0</v>
          </cell>
        </row>
        <row r="33">
          <cell r="D33" t="str">
            <v xml:space="preserve"> - 60/150</v>
          </cell>
          <cell r="E33" t="str">
            <v>m3</v>
          </cell>
          <cell r="F33">
            <v>0.56999999999999995</v>
          </cell>
          <cell r="G33">
            <v>2106245</v>
          </cell>
          <cell r="H33">
            <v>340000.00000000006</v>
          </cell>
          <cell r="I33">
            <v>1394359.65</v>
          </cell>
        </row>
        <row r="34">
          <cell r="D34" t="str">
            <v xml:space="preserve"> - 50/100</v>
          </cell>
          <cell r="E34" t="str">
            <v>m3</v>
          </cell>
          <cell r="F34">
            <v>4.84</v>
          </cell>
          <cell r="G34">
            <v>2106245</v>
          </cell>
          <cell r="H34">
            <v>340000.00000000006</v>
          </cell>
          <cell r="I34">
            <v>11839825.799999999</v>
          </cell>
        </row>
        <row r="35">
          <cell r="D35" t="str">
            <v xml:space="preserve"> - 30/150</v>
          </cell>
          <cell r="E35" t="str">
            <v>m3</v>
          </cell>
          <cell r="F35">
            <v>1.73</v>
          </cell>
          <cell r="G35">
            <v>2106245</v>
          </cell>
          <cell r="H35">
            <v>340000.00000000006</v>
          </cell>
          <cell r="I35">
            <v>4232003.8499999996</v>
          </cell>
        </row>
        <row r="36">
          <cell r="D36" t="str">
            <v xml:space="preserve"> - 50/70</v>
          </cell>
          <cell r="E36" t="str">
            <v>m3</v>
          </cell>
          <cell r="F36">
            <v>10.36</v>
          </cell>
          <cell r="G36">
            <v>2106245</v>
          </cell>
          <cell r="H36">
            <v>340000.00000000006</v>
          </cell>
          <cell r="I36">
            <v>25343098.199999999</v>
          </cell>
        </row>
        <row r="37">
          <cell r="D37" t="str">
            <v xml:space="preserve"> - 30/40</v>
          </cell>
          <cell r="E37" t="str">
            <v>m3</v>
          </cell>
          <cell r="F37">
            <v>4.1399999999999997</v>
          </cell>
          <cell r="G37">
            <v>2106245</v>
          </cell>
          <cell r="H37">
            <v>340000.00000000006</v>
          </cell>
          <cell r="I37">
            <v>10127454.299999999</v>
          </cell>
        </row>
        <row r="38">
          <cell r="D38" t="str">
            <v>- 30/40</v>
          </cell>
          <cell r="E38" t="str">
            <v>m3</v>
          </cell>
          <cell r="F38">
            <v>4.1399999999999997</v>
          </cell>
          <cell r="G38">
            <v>2106245</v>
          </cell>
          <cell r="H38">
            <v>340000.00000000006</v>
          </cell>
          <cell r="I38">
            <v>10127454.299999999</v>
          </cell>
        </row>
        <row r="39">
          <cell r="B39">
            <v>2</v>
          </cell>
          <cell r="D39" t="str">
            <v>Steel Plate 4 mm</v>
          </cell>
          <cell r="E39" t="str">
            <v>kg</v>
          </cell>
          <cell r="F39">
            <v>361.7</v>
          </cell>
          <cell r="G39">
            <v>9205</v>
          </cell>
          <cell r="H39">
            <v>3000</v>
          </cell>
          <cell r="I39">
            <v>4414548.5</v>
          </cell>
        </row>
        <row r="40">
          <cell r="B40">
            <v>3</v>
          </cell>
          <cell r="D40" t="str">
            <v>Bolt dia. 12 mm</v>
          </cell>
          <cell r="E40" t="str">
            <v>ea</v>
          </cell>
          <cell r="F40">
            <v>36</v>
          </cell>
          <cell r="G40">
            <v>4950</v>
          </cell>
          <cell r="H40">
            <v>600</v>
          </cell>
          <cell r="I40">
            <v>199800</v>
          </cell>
        </row>
        <row r="41">
          <cell r="B41">
            <v>4</v>
          </cell>
          <cell r="D41" t="str">
            <v>Timber ceiling 50/70</v>
          </cell>
          <cell r="E41" t="str">
            <v>m3</v>
          </cell>
          <cell r="F41">
            <v>7.54</v>
          </cell>
          <cell r="G41">
            <v>2106245</v>
          </cell>
          <cell r="H41">
            <v>10428</v>
          </cell>
          <cell r="I41">
            <v>15959714.42</v>
          </cell>
        </row>
        <row r="42">
          <cell r="B42">
            <v>5</v>
          </cell>
          <cell r="D42" t="str">
            <v>Timber railing</v>
          </cell>
        </row>
        <row r="43">
          <cell r="D43" t="str">
            <v xml:space="preserve"> - 80/80</v>
          </cell>
          <cell r="E43" t="str">
            <v>m3</v>
          </cell>
          <cell r="F43">
            <v>0.2</v>
          </cell>
          <cell r="G43">
            <v>3878655</v>
          </cell>
          <cell r="H43">
            <v>340000</v>
          </cell>
          <cell r="I43">
            <v>843731</v>
          </cell>
        </row>
        <row r="44">
          <cell r="D44" t="str">
            <v xml:space="preserve"> - 60/80</v>
          </cell>
          <cell r="E44" t="str">
            <v>m3</v>
          </cell>
          <cell r="F44">
            <v>0.43</v>
          </cell>
          <cell r="G44">
            <v>3878655</v>
          </cell>
          <cell r="H44">
            <v>340000</v>
          </cell>
          <cell r="I44">
            <v>1814021.65</v>
          </cell>
        </row>
        <row r="45">
          <cell r="D45" t="str">
            <v xml:space="preserve"> - 50/30</v>
          </cell>
          <cell r="E45" t="str">
            <v>m3</v>
          </cell>
          <cell r="F45">
            <v>0.17</v>
          </cell>
          <cell r="G45">
            <v>3878655</v>
          </cell>
          <cell r="H45">
            <v>340000</v>
          </cell>
          <cell r="I45">
            <v>717171.35000000009</v>
          </cell>
        </row>
        <row r="46">
          <cell r="I46">
            <v>76885728.719999999</v>
          </cell>
        </row>
        <row r="47">
          <cell r="I47">
            <v>76885728.719999999</v>
          </cell>
        </row>
        <row r="48">
          <cell r="B48" t="str">
            <v>III.</v>
          </cell>
          <cell r="D48" t="str">
            <v>THERMAL &amp; MOISTURE PROTECTION WORKS</v>
          </cell>
        </row>
        <row r="49">
          <cell r="D49" t="str">
            <v>THERMAL &amp; MOISTURE PROTECTION WORKS</v>
          </cell>
        </row>
        <row r="50">
          <cell r="B50">
            <v>1</v>
          </cell>
          <cell r="D50" t="str">
            <v>Wall</v>
          </cell>
        </row>
        <row r="51">
          <cell r="D51" t="str">
            <v xml:space="preserve"> - Concrete hollow block 15 cm thick</v>
          </cell>
          <cell r="E51" t="str">
            <v>m2</v>
          </cell>
          <cell r="F51">
            <v>598.38</v>
          </cell>
          <cell r="G51">
            <v>125003</v>
          </cell>
          <cell r="H51">
            <v>10044</v>
          </cell>
          <cell r="I51">
            <v>80809423.859999999</v>
          </cell>
        </row>
        <row r="52">
          <cell r="D52" t="str">
            <v>- Concrete hollow block 15 cm thick</v>
          </cell>
          <cell r="E52" t="str">
            <v>m2</v>
          </cell>
          <cell r="F52">
            <v>598.38</v>
          </cell>
          <cell r="G52">
            <v>125003</v>
          </cell>
          <cell r="H52">
            <v>10044</v>
          </cell>
          <cell r="I52">
            <v>80809423.859999999</v>
          </cell>
        </row>
        <row r="53">
          <cell r="B53">
            <v>2</v>
          </cell>
          <cell r="D53" t="str">
            <v>Ceiling</v>
          </cell>
        </row>
        <row r="54">
          <cell r="D54" t="str">
            <v xml:space="preserve"> - Plasterboard, 12 mm thick</v>
          </cell>
          <cell r="E54" t="str">
            <v>m2</v>
          </cell>
          <cell r="F54">
            <v>381.96</v>
          </cell>
          <cell r="G54">
            <v>57850</v>
          </cell>
          <cell r="H54">
            <v>6000</v>
          </cell>
          <cell r="I54">
            <v>24388146</v>
          </cell>
        </row>
        <row r="55">
          <cell r="D55" t="str">
            <v xml:space="preserve"> - Fibre/Glass reinforced cement, 6 mm thick</v>
          </cell>
          <cell r="E55" t="str">
            <v>m2</v>
          </cell>
          <cell r="F55">
            <v>300.95</v>
          </cell>
          <cell r="G55">
            <v>46500</v>
          </cell>
          <cell r="H55">
            <v>4200</v>
          </cell>
          <cell r="I55">
            <v>15258165</v>
          </cell>
        </row>
        <row r="56">
          <cell r="D56" t="str">
            <v>- Fibre/Glass reinforced cement, 6 mm thick</v>
          </cell>
          <cell r="E56" t="str">
            <v>m2</v>
          </cell>
          <cell r="F56">
            <v>300.95</v>
          </cell>
          <cell r="G56">
            <v>46500</v>
          </cell>
          <cell r="H56">
            <v>4200</v>
          </cell>
          <cell r="I56">
            <v>15258165</v>
          </cell>
        </row>
        <row r="57">
          <cell r="B57">
            <v>3</v>
          </cell>
          <cell r="D57" t="str">
            <v>Wooden fascia</v>
          </cell>
          <cell r="E57" t="str">
            <v>m'</v>
          </cell>
          <cell r="F57">
            <v>213.7</v>
          </cell>
          <cell r="G57">
            <v>27305</v>
          </cell>
          <cell r="H57">
            <v>6000</v>
          </cell>
          <cell r="I57">
            <v>7117278.5</v>
          </cell>
        </row>
        <row r="58">
          <cell r="B58">
            <v>4</v>
          </cell>
          <cell r="D58" t="str">
            <v>Corugated metal roofing</v>
          </cell>
          <cell r="E58" t="str">
            <v>m2</v>
          </cell>
          <cell r="F58">
            <v>55</v>
          </cell>
          <cell r="G58">
            <v>31702</v>
          </cell>
          <cell r="H58">
            <v>2160</v>
          </cell>
          <cell r="I58">
            <v>1862410</v>
          </cell>
        </row>
        <row r="59">
          <cell r="B59">
            <v>5</v>
          </cell>
          <cell r="D59" t="str">
            <v>Metal ridge cap</v>
          </cell>
          <cell r="E59" t="str">
            <v>m'</v>
          </cell>
          <cell r="F59">
            <v>11</v>
          </cell>
          <cell r="G59">
            <v>20623</v>
          </cell>
          <cell r="H59">
            <v>2160</v>
          </cell>
          <cell r="I59">
            <v>250613</v>
          </cell>
        </row>
        <row r="60">
          <cell r="B60">
            <v>6</v>
          </cell>
          <cell r="D60" t="str">
            <v>PVC gutter 220 x 150</v>
          </cell>
          <cell r="E60" t="str">
            <v>m'</v>
          </cell>
          <cell r="F60">
            <v>123.6</v>
          </cell>
          <cell r="G60">
            <v>32500</v>
          </cell>
          <cell r="H60">
            <v>9876</v>
          </cell>
          <cell r="I60">
            <v>5237673.5999999996</v>
          </cell>
        </row>
        <row r="61">
          <cell r="B61">
            <v>7</v>
          </cell>
          <cell r="D61" t="str">
            <v>Ceramic roof tile</v>
          </cell>
          <cell r="E61" t="str">
            <v>m2</v>
          </cell>
          <cell r="F61">
            <v>767.3</v>
          </cell>
          <cell r="G61">
            <v>42500</v>
          </cell>
          <cell r="H61">
            <v>1800</v>
          </cell>
          <cell r="I61">
            <v>33991390</v>
          </cell>
        </row>
        <row r="62">
          <cell r="B62">
            <v>8</v>
          </cell>
          <cell r="D62" t="str">
            <v>Ceramic ridge cap tile</v>
          </cell>
          <cell r="E62" t="str">
            <v>m'</v>
          </cell>
          <cell r="F62">
            <v>64.400000000000006</v>
          </cell>
          <cell r="G62">
            <v>25650</v>
          </cell>
          <cell r="H62">
            <v>3600</v>
          </cell>
          <cell r="I62">
            <v>1883700.0000000002</v>
          </cell>
        </row>
        <row r="63">
          <cell r="B63">
            <v>7</v>
          </cell>
          <cell r="D63" t="str">
            <v>PVC down spout dia. 100 mm</v>
          </cell>
          <cell r="E63" t="str">
            <v>m'</v>
          </cell>
          <cell r="F63">
            <v>55.44</v>
          </cell>
          <cell r="G63">
            <v>23400</v>
          </cell>
          <cell r="H63">
            <v>5520</v>
          </cell>
          <cell r="I63">
            <v>1603324.8</v>
          </cell>
        </row>
        <row r="64">
          <cell r="B64">
            <v>8</v>
          </cell>
          <cell r="D64" t="str">
            <v>Wool insulation with aluminium foil below roof</v>
          </cell>
          <cell r="E64" t="str">
            <v>m2</v>
          </cell>
          <cell r="F64">
            <v>1142.4000000000001</v>
          </cell>
          <cell r="G64">
            <v>56930</v>
          </cell>
          <cell r="H64">
            <v>1800</v>
          </cell>
          <cell r="I64">
            <v>67093152.000000007</v>
          </cell>
        </row>
        <row r="65">
          <cell r="D65" t="str">
            <v>and above ceiling</v>
          </cell>
        </row>
        <row r="66">
          <cell r="B66">
            <v>9</v>
          </cell>
          <cell r="D66" t="str">
            <v>Roof drains</v>
          </cell>
          <cell r="E66" t="str">
            <v>ea</v>
          </cell>
          <cell r="F66">
            <v>11</v>
          </cell>
          <cell r="G66">
            <v>67500</v>
          </cell>
          <cell r="H66">
            <v>5520</v>
          </cell>
          <cell r="I66">
            <v>803220</v>
          </cell>
        </row>
        <row r="67">
          <cell r="I67">
            <v>240298496.76000002</v>
          </cell>
        </row>
        <row r="68">
          <cell r="B68" t="str">
            <v>IV.</v>
          </cell>
          <cell r="D68" t="str">
            <v>DOORS &amp; WINDOWS WORKS</v>
          </cell>
        </row>
        <row r="69">
          <cell r="B69">
            <v>1</v>
          </cell>
          <cell r="D69" t="str">
            <v>Doors</v>
          </cell>
        </row>
        <row r="70">
          <cell r="D70" t="str">
            <v xml:space="preserve"> - Type D4</v>
          </cell>
          <cell r="E70" t="str">
            <v>unit</v>
          </cell>
          <cell r="F70">
            <v>2</v>
          </cell>
          <cell r="G70">
            <v>1185000</v>
          </cell>
          <cell r="H70">
            <v>329568</v>
          </cell>
          <cell r="I70">
            <v>3029136</v>
          </cell>
        </row>
        <row r="71">
          <cell r="D71" t="str">
            <v xml:space="preserve"> - Type D6</v>
          </cell>
          <cell r="E71" t="str">
            <v>unit</v>
          </cell>
          <cell r="F71">
            <v>11</v>
          </cell>
          <cell r="G71">
            <v>902500</v>
          </cell>
          <cell r="H71">
            <v>651600</v>
          </cell>
          <cell r="I71">
            <v>17095100</v>
          </cell>
        </row>
        <row r="72">
          <cell r="D72" t="str">
            <v xml:space="preserve"> - Type D7</v>
          </cell>
          <cell r="E72" t="str">
            <v>unit</v>
          </cell>
          <cell r="F72">
            <v>3</v>
          </cell>
          <cell r="G72">
            <v>465500</v>
          </cell>
          <cell r="H72">
            <v>129576</v>
          </cell>
          <cell r="I72">
            <v>1785228</v>
          </cell>
        </row>
        <row r="73">
          <cell r="D73" t="str">
            <v xml:space="preserve"> - Type D8</v>
          </cell>
          <cell r="E73" t="str">
            <v>unit</v>
          </cell>
          <cell r="F73">
            <v>8</v>
          </cell>
          <cell r="G73">
            <v>865000</v>
          </cell>
          <cell r="H73">
            <v>241776</v>
          </cell>
          <cell r="I73">
            <v>8854208</v>
          </cell>
        </row>
        <row r="74">
          <cell r="D74" t="str">
            <v xml:space="preserve"> - Type DW1</v>
          </cell>
          <cell r="E74" t="str">
            <v>unit</v>
          </cell>
          <cell r="F74">
            <v>3</v>
          </cell>
          <cell r="G74">
            <v>1350000</v>
          </cell>
          <cell r="H74">
            <v>383316</v>
          </cell>
          <cell r="I74">
            <v>5199948</v>
          </cell>
        </row>
        <row r="75">
          <cell r="D75" t="str">
            <v xml:space="preserve"> - Type DW2</v>
          </cell>
          <cell r="E75" t="str">
            <v>unit</v>
          </cell>
          <cell r="F75">
            <v>1</v>
          </cell>
          <cell r="G75">
            <v>1015000</v>
          </cell>
          <cell r="H75">
            <v>282336</v>
          </cell>
          <cell r="I75">
            <v>1297336</v>
          </cell>
        </row>
        <row r="76">
          <cell r="D76" t="str">
            <v xml:space="preserve"> - Type DW3</v>
          </cell>
          <cell r="E76" t="str">
            <v>unit</v>
          </cell>
          <cell r="F76">
            <v>2</v>
          </cell>
          <cell r="G76">
            <v>1242500</v>
          </cell>
          <cell r="H76">
            <v>345156</v>
          </cell>
          <cell r="I76">
            <v>3175312</v>
          </cell>
        </row>
        <row r="77">
          <cell r="D77" t="str">
            <v xml:space="preserve"> - Type DW4</v>
          </cell>
          <cell r="E77" t="str">
            <v>unit</v>
          </cell>
          <cell r="F77">
            <v>2</v>
          </cell>
          <cell r="G77">
            <v>1242500</v>
          </cell>
          <cell r="H77">
            <v>345156</v>
          </cell>
          <cell r="I77">
            <v>3175312</v>
          </cell>
        </row>
        <row r="78">
          <cell r="D78" t="str">
            <v>- Type DW4</v>
          </cell>
          <cell r="E78" t="str">
            <v>unit</v>
          </cell>
          <cell r="F78">
            <v>2</v>
          </cell>
          <cell r="G78">
            <v>1242500</v>
          </cell>
          <cell r="H78">
            <v>345156</v>
          </cell>
          <cell r="I78">
            <v>3175312</v>
          </cell>
        </row>
        <row r="79">
          <cell r="B79">
            <v>2</v>
          </cell>
          <cell r="D79" t="str">
            <v>Windows</v>
          </cell>
        </row>
        <row r="80">
          <cell r="D80" t="str">
            <v xml:space="preserve"> - Type W3</v>
          </cell>
          <cell r="E80" t="str">
            <v>unit</v>
          </cell>
          <cell r="F80">
            <v>2</v>
          </cell>
          <cell r="G80">
            <v>250500</v>
          </cell>
          <cell r="H80">
            <v>69570</v>
          </cell>
          <cell r="I80">
            <v>640140</v>
          </cell>
        </row>
        <row r="81">
          <cell r="D81" t="str">
            <v xml:space="preserve"> - Type W3b</v>
          </cell>
          <cell r="E81" t="str">
            <v>unit</v>
          </cell>
          <cell r="F81">
            <v>1</v>
          </cell>
          <cell r="G81">
            <v>250500</v>
          </cell>
          <cell r="H81">
            <v>69570</v>
          </cell>
          <cell r="I81">
            <v>320070</v>
          </cell>
        </row>
        <row r="82">
          <cell r="D82" t="str">
            <v xml:space="preserve"> - Type W4</v>
          </cell>
          <cell r="E82" t="str">
            <v>unit</v>
          </cell>
          <cell r="F82">
            <v>2</v>
          </cell>
          <cell r="G82">
            <v>222500</v>
          </cell>
          <cell r="H82">
            <v>61416</v>
          </cell>
          <cell r="I82">
            <v>567832</v>
          </cell>
        </row>
        <row r="83">
          <cell r="D83" t="str">
            <v xml:space="preserve"> - Type W4b</v>
          </cell>
          <cell r="E83" t="str">
            <v>unit</v>
          </cell>
          <cell r="F83">
            <v>1</v>
          </cell>
          <cell r="G83">
            <v>191500</v>
          </cell>
          <cell r="H83">
            <v>49224</v>
          </cell>
          <cell r="I83">
            <v>240724</v>
          </cell>
        </row>
        <row r="84">
          <cell r="I84">
            <v>45380346</v>
          </cell>
        </row>
        <row r="85">
          <cell r="I85">
            <v>45380346</v>
          </cell>
        </row>
        <row r="86">
          <cell r="B86" t="str">
            <v>V.</v>
          </cell>
          <cell r="D86" t="str">
            <v>FINISHES WORKS</v>
          </cell>
        </row>
        <row r="87">
          <cell r="B87">
            <v>1</v>
          </cell>
          <cell r="D87" t="str">
            <v xml:space="preserve">Flooring </v>
          </cell>
        </row>
        <row r="88">
          <cell r="D88" t="str">
            <v xml:space="preserve"> - Granit tile</v>
          </cell>
          <cell r="E88" t="str">
            <v>m2</v>
          </cell>
          <cell r="F88">
            <v>255.6</v>
          </cell>
          <cell r="G88">
            <v>466675</v>
          </cell>
          <cell r="H88">
            <v>10800</v>
          </cell>
          <cell r="I88">
            <v>122042610</v>
          </cell>
        </row>
        <row r="89">
          <cell r="D89" t="str">
            <v xml:space="preserve"> - Ceramic tile non slip</v>
          </cell>
          <cell r="E89" t="str">
            <v>m2</v>
          </cell>
          <cell r="F89">
            <v>166.4</v>
          </cell>
          <cell r="G89">
            <v>82100</v>
          </cell>
          <cell r="H89">
            <v>7200</v>
          </cell>
          <cell r="I89">
            <v>14859520</v>
          </cell>
        </row>
        <row r="90">
          <cell r="D90" t="str">
            <v xml:space="preserve"> - Ceramic tile </v>
          </cell>
          <cell r="E90" t="str">
            <v>m2</v>
          </cell>
          <cell r="F90">
            <v>70.8</v>
          </cell>
          <cell r="G90">
            <v>72500</v>
          </cell>
          <cell r="H90">
            <v>7200</v>
          </cell>
          <cell r="I90">
            <v>5642760</v>
          </cell>
        </row>
        <row r="91">
          <cell r="D91" t="str">
            <v>- Ceramic tile</v>
          </cell>
          <cell r="E91" t="str">
            <v>m2</v>
          </cell>
          <cell r="F91">
            <v>70.8</v>
          </cell>
          <cell r="G91">
            <v>72500</v>
          </cell>
          <cell r="H91">
            <v>7200</v>
          </cell>
          <cell r="I91">
            <v>5642760</v>
          </cell>
        </row>
        <row r="92">
          <cell r="B92">
            <v>2</v>
          </cell>
          <cell r="D92" t="str">
            <v>Wall</v>
          </cell>
        </row>
        <row r="93">
          <cell r="D93" t="str">
            <v xml:space="preserve"> - Plastered </v>
          </cell>
          <cell r="E93" t="str">
            <v>m2</v>
          </cell>
          <cell r="F93">
            <v>1119.8800000000001</v>
          </cell>
          <cell r="G93">
            <v>12540</v>
          </cell>
          <cell r="H93">
            <v>3600</v>
          </cell>
          <cell r="I93">
            <v>18074863.200000003</v>
          </cell>
        </row>
        <row r="94">
          <cell r="D94" t="str">
            <v xml:space="preserve"> - Ceramic tile</v>
          </cell>
          <cell r="E94" t="str">
            <v>m2</v>
          </cell>
          <cell r="F94">
            <v>123.29</v>
          </cell>
          <cell r="G94">
            <v>77245</v>
          </cell>
          <cell r="H94">
            <v>7200</v>
          </cell>
          <cell r="I94">
            <v>10411224.050000001</v>
          </cell>
        </row>
        <row r="95">
          <cell r="D95" t="str">
            <v xml:space="preserve"> - Granit skirting</v>
          </cell>
          <cell r="E95" t="str">
            <v>m'</v>
          </cell>
          <cell r="F95">
            <v>135.30000000000001</v>
          </cell>
          <cell r="G95">
            <v>93350</v>
          </cell>
          <cell r="H95">
            <v>6000</v>
          </cell>
          <cell r="I95">
            <v>13442055.000000002</v>
          </cell>
        </row>
        <row r="96">
          <cell r="D96" t="str">
            <v xml:space="preserve"> - Ceramic skirting</v>
          </cell>
          <cell r="E96" t="str">
            <v>m'</v>
          </cell>
          <cell r="F96">
            <v>69.2</v>
          </cell>
          <cell r="G96">
            <v>15450</v>
          </cell>
          <cell r="H96">
            <v>1800</v>
          </cell>
          <cell r="I96">
            <v>1193700</v>
          </cell>
        </row>
        <row r="97">
          <cell r="D97" t="str">
            <v>- Ceramic skirting</v>
          </cell>
          <cell r="E97" t="str">
            <v>m'</v>
          </cell>
          <cell r="F97">
            <v>69.2</v>
          </cell>
          <cell r="G97">
            <v>15450</v>
          </cell>
          <cell r="H97">
            <v>1800</v>
          </cell>
          <cell r="I97">
            <v>1193700</v>
          </cell>
        </row>
        <row r="98">
          <cell r="B98">
            <v>3</v>
          </cell>
          <cell r="D98" t="str">
            <v>Painting</v>
          </cell>
        </row>
        <row r="99">
          <cell r="D99" t="str">
            <v xml:space="preserve"> - Semi gloss oil base paint</v>
          </cell>
          <cell r="E99" t="str">
            <v>m2</v>
          </cell>
          <cell r="F99">
            <v>1184.9000000000001</v>
          </cell>
          <cell r="G99">
            <v>8700</v>
          </cell>
          <cell r="H99">
            <v>3000</v>
          </cell>
          <cell r="I99">
            <v>13863330.000000002</v>
          </cell>
        </row>
        <row r="100">
          <cell r="D100" t="str">
            <v xml:space="preserve"> - Flat acrylic</v>
          </cell>
          <cell r="E100" t="str">
            <v>m2</v>
          </cell>
          <cell r="F100">
            <v>427.8</v>
          </cell>
          <cell r="G100">
            <v>11500</v>
          </cell>
          <cell r="H100">
            <v>1200</v>
          </cell>
          <cell r="I100">
            <v>5433060</v>
          </cell>
        </row>
        <row r="101">
          <cell r="D101" t="str">
            <v xml:space="preserve"> - Semi gloss satin acrylic</v>
          </cell>
          <cell r="E101" t="str">
            <v>m2</v>
          </cell>
          <cell r="F101">
            <v>256.44</v>
          </cell>
          <cell r="G101">
            <v>13500</v>
          </cell>
          <cell r="H101">
            <v>3000</v>
          </cell>
          <cell r="I101">
            <v>4231260</v>
          </cell>
        </row>
        <row r="102">
          <cell r="I102">
            <v>209194382.25</v>
          </cell>
        </row>
        <row r="103">
          <cell r="I103">
            <v>209194382.25</v>
          </cell>
        </row>
        <row r="104">
          <cell r="B104" t="str">
            <v>VI.</v>
          </cell>
          <cell r="D104" t="str">
            <v>SPECIALTIES WORKS</v>
          </cell>
        </row>
        <row r="105">
          <cell r="B105">
            <v>1</v>
          </cell>
          <cell r="D105" t="str">
            <v>Sanitary ware and fitting</v>
          </cell>
        </row>
        <row r="106">
          <cell r="D106" t="str">
            <v xml:space="preserve"> -  Water closet western type</v>
          </cell>
          <cell r="E106" t="str">
            <v>unit</v>
          </cell>
          <cell r="F106">
            <v>7</v>
          </cell>
          <cell r="G106">
            <v>975000</v>
          </cell>
          <cell r="H106">
            <v>64584</v>
          </cell>
          <cell r="I106">
            <v>7277088</v>
          </cell>
        </row>
        <row r="107">
          <cell r="D107" t="str">
            <v xml:space="preserve"> - Wash basin/lavatory</v>
          </cell>
          <cell r="E107" t="str">
            <v>unit</v>
          </cell>
          <cell r="F107">
            <v>8</v>
          </cell>
          <cell r="G107">
            <v>1500000</v>
          </cell>
          <cell r="H107">
            <v>60000</v>
          </cell>
          <cell r="I107">
            <v>12480000</v>
          </cell>
        </row>
        <row r="108">
          <cell r="D108" t="str">
            <v xml:space="preserve"> - Bath tub</v>
          </cell>
          <cell r="E108" t="str">
            <v>unit</v>
          </cell>
          <cell r="F108">
            <v>4</v>
          </cell>
          <cell r="G108">
            <v>1250000</v>
          </cell>
          <cell r="H108">
            <v>240000</v>
          </cell>
          <cell r="I108">
            <v>5960000</v>
          </cell>
        </row>
        <row r="109">
          <cell r="D109" t="str">
            <v xml:space="preserve"> - Water closet squat type</v>
          </cell>
          <cell r="E109" t="str">
            <v>unit</v>
          </cell>
          <cell r="F109">
            <v>2</v>
          </cell>
          <cell r="G109">
            <v>450000</v>
          </cell>
          <cell r="H109">
            <v>34500</v>
          </cell>
          <cell r="I109">
            <v>969000</v>
          </cell>
        </row>
        <row r="110">
          <cell r="D110" t="str">
            <v xml:space="preserve"> - Faucet</v>
          </cell>
          <cell r="E110" t="str">
            <v>ea</v>
          </cell>
          <cell r="F110">
            <v>4</v>
          </cell>
          <cell r="G110">
            <v>180000</v>
          </cell>
          <cell r="H110">
            <v>1800</v>
          </cell>
          <cell r="I110">
            <v>727200</v>
          </cell>
        </row>
        <row r="111">
          <cell r="D111" t="str">
            <v xml:space="preserve"> - Urinal</v>
          </cell>
          <cell r="E111" t="str">
            <v>unit</v>
          </cell>
          <cell r="F111">
            <v>2</v>
          </cell>
          <cell r="G111">
            <v>1200000</v>
          </cell>
          <cell r="H111">
            <v>60000</v>
          </cell>
          <cell r="I111">
            <v>2520000</v>
          </cell>
        </row>
        <row r="112">
          <cell r="D112" t="str">
            <v xml:space="preserve"> - Shower</v>
          </cell>
          <cell r="E112" t="str">
            <v>unit</v>
          </cell>
          <cell r="F112">
            <v>5</v>
          </cell>
          <cell r="G112">
            <v>1500000</v>
          </cell>
          <cell r="H112">
            <v>30000</v>
          </cell>
          <cell r="I112">
            <v>7650000</v>
          </cell>
        </row>
        <row r="113">
          <cell r="D113" t="str">
            <v xml:space="preserve"> - Urinoir partition</v>
          </cell>
          <cell r="E113" t="str">
            <v>unit</v>
          </cell>
          <cell r="F113">
            <v>1</v>
          </cell>
          <cell r="G113">
            <v>350000</v>
          </cell>
          <cell r="H113">
            <v>60000</v>
          </cell>
          <cell r="I113">
            <v>410000</v>
          </cell>
        </row>
        <row r="114">
          <cell r="D114" t="str">
            <v>- Urinoir partition</v>
          </cell>
          <cell r="E114" t="str">
            <v>unit</v>
          </cell>
          <cell r="F114">
            <v>1</v>
          </cell>
          <cell r="G114">
            <v>350000</v>
          </cell>
          <cell r="H114">
            <v>60000</v>
          </cell>
          <cell r="I114">
            <v>410000</v>
          </cell>
        </row>
        <row r="115">
          <cell r="B115">
            <v>2</v>
          </cell>
          <cell r="D115" t="str">
            <v>Louvre</v>
          </cell>
        </row>
        <row r="116">
          <cell r="D116" t="str">
            <v xml:space="preserve"> - Type V1</v>
          </cell>
          <cell r="E116" t="str">
            <v>unit</v>
          </cell>
          <cell r="F116">
            <v>3</v>
          </cell>
          <cell r="G116">
            <v>61350</v>
          </cell>
          <cell r="H116">
            <v>15720</v>
          </cell>
          <cell r="I116">
            <v>231210</v>
          </cell>
        </row>
        <row r="117">
          <cell r="D117" t="str">
            <v xml:space="preserve"> - Type V2</v>
          </cell>
          <cell r="E117" t="str">
            <v>unit</v>
          </cell>
          <cell r="F117">
            <v>9</v>
          </cell>
          <cell r="G117">
            <v>117300</v>
          </cell>
          <cell r="H117">
            <v>30000</v>
          </cell>
          <cell r="I117">
            <v>1325700</v>
          </cell>
        </row>
        <row r="118">
          <cell r="D118" t="str">
            <v xml:space="preserve"> - Type V3</v>
          </cell>
          <cell r="E118" t="str">
            <v>unit</v>
          </cell>
          <cell r="F118">
            <v>8</v>
          </cell>
          <cell r="G118">
            <v>115125</v>
          </cell>
          <cell r="H118">
            <v>29520</v>
          </cell>
          <cell r="I118">
            <v>1157160</v>
          </cell>
        </row>
        <row r="119">
          <cell r="D119" t="str">
            <v xml:space="preserve"> - Type V4</v>
          </cell>
          <cell r="E119" t="str">
            <v>unit</v>
          </cell>
          <cell r="F119">
            <v>2</v>
          </cell>
          <cell r="G119">
            <v>305605</v>
          </cell>
          <cell r="H119">
            <v>78360</v>
          </cell>
          <cell r="I119">
            <v>767930</v>
          </cell>
        </row>
        <row r="120">
          <cell r="D120" t="str">
            <v xml:space="preserve"> - Type V5</v>
          </cell>
          <cell r="E120" t="str">
            <v>unit</v>
          </cell>
          <cell r="F120">
            <v>4</v>
          </cell>
          <cell r="G120">
            <v>715455</v>
          </cell>
          <cell r="H120">
            <v>183450</v>
          </cell>
          <cell r="I120">
            <v>3595620</v>
          </cell>
        </row>
        <row r="121">
          <cell r="B121">
            <v>3</v>
          </cell>
          <cell r="D121" t="str">
            <v>Fly screen</v>
          </cell>
          <cell r="E121" t="str">
            <v>m2</v>
          </cell>
          <cell r="F121">
            <v>18.04</v>
          </cell>
          <cell r="G121">
            <v>10255</v>
          </cell>
          <cell r="H121">
            <v>2100</v>
          </cell>
          <cell r="I121">
            <v>222884.19999999998</v>
          </cell>
        </row>
        <row r="122">
          <cell r="I122">
            <v>45293792.200000003</v>
          </cell>
        </row>
        <row r="123">
          <cell r="D123" t="str">
            <v>Copugated letal roïfing</v>
          </cell>
          <cell r="E123" t="str">
            <v>m2</v>
          </cell>
          <cell r="F123">
            <v>55.001953125</v>
          </cell>
          <cell r="G123">
            <v>31702.004028320313</v>
          </cell>
          <cell r="H123">
            <v>2160.0000019669533</v>
          </cell>
          <cell r="I123">
            <v>1862410.0000038147</v>
          </cell>
        </row>
        <row r="124">
          <cell r="B124" t="str">
            <v>VII.</v>
          </cell>
          <cell r="D124" t="str">
            <v>EQUIPMENT WORKS</v>
          </cell>
        </row>
        <row r="125">
          <cell r="B125">
            <v>1</v>
          </cell>
          <cell r="D125" t="str">
            <v>Kitchen sink, include faucet</v>
          </cell>
          <cell r="E125" t="str">
            <v>unit</v>
          </cell>
          <cell r="F125">
            <v>1</v>
          </cell>
          <cell r="G125">
            <v>705120</v>
          </cell>
          <cell r="H125">
            <v>135600</v>
          </cell>
          <cell r="I125">
            <v>840720</v>
          </cell>
        </row>
        <row r="126">
          <cell r="B126">
            <v>2</v>
          </cell>
          <cell r="D126" t="str">
            <v>Kitchen exhaust hood incl. ducting</v>
          </cell>
          <cell r="E126" t="str">
            <v>unit</v>
          </cell>
          <cell r="F126">
            <v>1</v>
          </cell>
          <cell r="G126">
            <v>2028000</v>
          </cell>
          <cell r="H126">
            <v>240000</v>
          </cell>
          <cell r="I126">
            <v>2268000</v>
          </cell>
        </row>
        <row r="127">
          <cell r="I127">
            <v>3108720</v>
          </cell>
        </row>
        <row r="128">
          <cell r="I128">
            <v>3108720</v>
          </cell>
        </row>
        <row r="129">
          <cell r="B129" t="str">
            <v>VIII.</v>
          </cell>
          <cell r="D129" t="str">
            <v>MECHANICAL WORKS</v>
          </cell>
        </row>
        <row r="130">
          <cell r="B130">
            <v>1</v>
          </cell>
          <cell r="D130" t="str">
            <v>Air conditioning &amp; Ventilating system</v>
          </cell>
        </row>
        <row r="131">
          <cell r="B131">
            <v>1.1000000000000001</v>
          </cell>
          <cell r="D131" t="str">
            <v>Install only, materiak by owner</v>
          </cell>
        </row>
        <row r="132">
          <cell r="D132" t="str">
            <v>a. Type : Wall Mounted</v>
          </cell>
        </row>
        <row r="133">
          <cell r="D133" t="str">
            <v xml:space="preserve">     -  ACC-E20.01, FCU-E20.1, cap. 4,60 kW</v>
          </cell>
          <cell r="E133" t="str">
            <v>unit</v>
          </cell>
          <cell r="F133">
            <v>1</v>
          </cell>
          <cell r="G133">
            <v>302500</v>
          </cell>
          <cell r="I133">
            <v>302500</v>
          </cell>
        </row>
        <row r="134">
          <cell r="D134" t="str">
            <v xml:space="preserve">     -  ACC-E20.02, FCU-E20.2, cap. 4,60 kW</v>
          </cell>
          <cell r="E134" t="str">
            <v>unit</v>
          </cell>
          <cell r="F134">
            <v>1</v>
          </cell>
          <cell r="G134">
            <v>302500</v>
          </cell>
          <cell r="I134">
            <v>302500</v>
          </cell>
        </row>
        <row r="135">
          <cell r="D135" t="str">
            <v xml:space="preserve">     -  ACC-E20.03, FCU-E20.3, cap. 4,60 kW</v>
          </cell>
          <cell r="E135" t="str">
            <v>unit</v>
          </cell>
          <cell r="F135">
            <v>1</v>
          </cell>
          <cell r="G135">
            <v>302500</v>
          </cell>
          <cell r="I135">
            <v>302500</v>
          </cell>
        </row>
        <row r="136">
          <cell r="D136" t="str">
            <v xml:space="preserve">     -  ACC-E20.04, FCU-E20.4, cap. 4,60 kW</v>
          </cell>
          <cell r="E136" t="str">
            <v>unit</v>
          </cell>
          <cell r="F136">
            <v>1</v>
          </cell>
          <cell r="G136">
            <v>302500</v>
          </cell>
          <cell r="I136">
            <v>302500</v>
          </cell>
        </row>
        <row r="137">
          <cell r="D137" t="str">
            <v xml:space="preserve">     -  ACC-E20.08, FCU-E20.8, cap. 2,25 kW</v>
          </cell>
          <cell r="E137" t="str">
            <v>unit</v>
          </cell>
          <cell r="F137">
            <v>1</v>
          </cell>
          <cell r="G137">
            <v>302500</v>
          </cell>
          <cell r="I137">
            <v>302500</v>
          </cell>
        </row>
        <row r="138">
          <cell r="D138" t="str">
            <v xml:space="preserve">     -  ACC-E20.08, FCU-E20.8, cap. 2,25 kW</v>
          </cell>
          <cell r="E138" t="str">
            <v>unit</v>
          </cell>
          <cell r="F138">
            <v>1</v>
          </cell>
          <cell r="G138">
            <v>6656200</v>
          </cell>
          <cell r="I138">
            <v>6656200</v>
          </cell>
        </row>
        <row r="139">
          <cell r="D139" t="str">
            <v>b. Type : Ceiling Cassette</v>
          </cell>
        </row>
        <row r="140">
          <cell r="D140" t="str">
            <v xml:space="preserve">     -  ACC-E20.05, FCU-E20.5, cap. 8,66 kW</v>
          </cell>
          <cell r="E140" t="str">
            <v>unit</v>
          </cell>
          <cell r="F140">
            <v>1</v>
          </cell>
          <cell r="G140">
            <v>368500</v>
          </cell>
          <cell r="I140">
            <v>368500</v>
          </cell>
        </row>
        <row r="141">
          <cell r="D141" t="str">
            <v xml:space="preserve">     -  ACC-E20.05, FCU-E20.5, cap. 8,66 kW</v>
          </cell>
          <cell r="E141" t="str">
            <v>unit</v>
          </cell>
          <cell r="F141">
            <v>1</v>
          </cell>
          <cell r="G141">
            <v>41214000</v>
          </cell>
          <cell r="I141">
            <v>41214000</v>
          </cell>
        </row>
        <row r="142">
          <cell r="D142" t="str">
            <v>c. Type : Ceiling Suspended</v>
          </cell>
        </row>
        <row r="143">
          <cell r="D143" t="str">
            <v xml:space="preserve">     -  ACC-E20.06, FCU-E20.6, cap. 11,24 kW</v>
          </cell>
          <cell r="E143" t="str">
            <v>unit</v>
          </cell>
          <cell r="F143">
            <v>1</v>
          </cell>
          <cell r="G143">
            <v>368500</v>
          </cell>
          <cell r="I143">
            <v>368500</v>
          </cell>
        </row>
        <row r="144">
          <cell r="D144" t="str">
            <v xml:space="preserve">     -  ACC-E20.07, FCU-E20.7, cap. 11,24 kW</v>
          </cell>
          <cell r="E144" t="str">
            <v>unit</v>
          </cell>
          <cell r="F144">
            <v>1</v>
          </cell>
          <cell r="G144">
            <v>368500</v>
          </cell>
          <cell r="I144">
            <v>368500</v>
          </cell>
        </row>
        <row r="145">
          <cell r="D145" t="str">
            <v xml:space="preserve">     -  ACC-E20.07, FCU-E20.7, cap. 11,24 kW</v>
          </cell>
          <cell r="E145" t="str">
            <v>unit</v>
          </cell>
          <cell r="F145">
            <v>1</v>
          </cell>
          <cell r="G145">
            <v>40704400</v>
          </cell>
          <cell r="I145">
            <v>40704400</v>
          </cell>
        </row>
        <row r="146">
          <cell r="B146">
            <v>1.2</v>
          </cell>
          <cell r="D146" t="str">
            <v>Ventilating</v>
          </cell>
        </row>
        <row r="147">
          <cell r="B147" t="str">
            <v>1.2.1</v>
          </cell>
          <cell r="D147" t="str">
            <v>Exhaust Fan</v>
          </cell>
        </row>
        <row r="148">
          <cell r="B148" t="str">
            <v>1.2.1</v>
          </cell>
          <cell r="D148" t="str">
            <v>a. Type : Roof Mounted</v>
          </cell>
        </row>
        <row r="149">
          <cell r="D149" t="str">
            <v xml:space="preserve">     -  TEF.E20.01, cap. 350 l/sec</v>
          </cell>
          <cell r="E149" t="str">
            <v>unit</v>
          </cell>
          <cell r="F149">
            <v>1</v>
          </cell>
          <cell r="G149">
            <v>1821500</v>
          </cell>
          <cell r="I149">
            <v>1821500</v>
          </cell>
        </row>
        <row r="150">
          <cell r="D150" t="str">
            <v xml:space="preserve">     -  TEF.E20.01, cap. 350 l/sec</v>
          </cell>
          <cell r="E150" t="str">
            <v>unit</v>
          </cell>
          <cell r="F150">
            <v>1</v>
          </cell>
          <cell r="G150">
            <v>1821500</v>
          </cell>
          <cell r="I150">
            <v>1821500</v>
          </cell>
        </row>
        <row r="151">
          <cell r="D151" t="str">
            <v xml:space="preserve">b. Type : Ceiling </v>
          </cell>
        </row>
        <row r="152">
          <cell r="D152" t="str">
            <v xml:space="preserve">     -  KEF.E20.01, cap. 160 l/sec</v>
          </cell>
          <cell r="E152" t="str">
            <v>unit</v>
          </cell>
          <cell r="F152">
            <v>1</v>
          </cell>
          <cell r="G152">
            <v>576600</v>
          </cell>
          <cell r="I152">
            <v>576600</v>
          </cell>
        </row>
        <row r="153">
          <cell r="D153" t="str">
            <v xml:space="preserve">     -  KEF.E20.01, cap. 160 l/sec</v>
          </cell>
          <cell r="E153" t="str">
            <v>unit</v>
          </cell>
          <cell r="F153">
            <v>1</v>
          </cell>
          <cell r="G153">
            <v>379800</v>
          </cell>
          <cell r="I153">
            <v>379800</v>
          </cell>
        </row>
        <row r="154">
          <cell r="B154" t="str">
            <v>1.2.2</v>
          </cell>
          <cell r="D154" t="str">
            <v xml:space="preserve">Ducting </v>
          </cell>
        </row>
        <row r="155">
          <cell r="B155" t="str">
            <v>1.2.2</v>
          </cell>
          <cell r="D155" t="str">
            <v>a. BJLS, include support</v>
          </cell>
        </row>
        <row r="156">
          <cell r="D156" t="str">
            <v xml:space="preserve">    - dia. 400 x 400 mm</v>
          </cell>
          <cell r="E156" t="str">
            <v>m'</v>
          </cell>
          <cell r="F156">
            <v>4</v>
          </cell>
          <cell r="G156">
            <v>153720.00280000002</v>
          </cell>
          <cell r="I156">
            <v>614880.01120000007</v>
          </cell>
        </row>
        <row r="157">
          <cell r="D157" t="str">
            <v xml:space="preserve">    - dia. 200  mm</v>
          </cell>
          <cell r="E157" t="str">
            <v>m'</v>
          </cell>
          <cell r="F157">
            <v>3</v>
          </cell>
          <cell r="G157">
            <v>38100.004057142862</v>
          </cell>
          <cell r="I157">
            <v>114300.01217142859</v>
          </cell>
        </row>
        <row r="158">
          <cell r="D158" t="str">
            <v xml:space="preserve">    - dia. 200  mm</v>
          </cell>
          <cell r="E158" t="str">
            <v>m'</v>
          </cell>
          <cell r="F158">
            <v>3</v>
          </cell>
          <cell r="G158">
            <v>38100.004057142862</v>
          </cell>
          <cell r="I158">
            <v>114300.01217142859</v>
          </cell>
        </row>
        <row r="159">
          <cell r="D159" t="str">
            <v>b. Flexible Duct</v>
          </cell>
        </row>
        <row r="160">
          <cell r="D160" t="str">
            <v xml:space="preserve">    - dia. 125 mm (5")</v>
          </cell>
          <cell r="E160" t="str">
            <v>m'</v>
          </cell>
          <cell r="F160">
            <v>14</v>
          </cell>
          <cell r="G160">
            <v>97124.99500000001</v>
          </cell>
          <cell r="I160">
            <v>1359749.9300000002</v>
          </cell>
        </row>
        <row r="161">
          <cell r="D161" t="str">
            <v xml:space="preserve">    - dia. 125 mm (5")</v>
          </cell>
          <cell r="E161" t="str">
            <v>m'</v>
          </cell>
          <cell r="F161">
            <v>14</v>
          </cell>
          <cell r="G161">
            <v>97124.99500000001</v>
          </cell>
          <cell r="I161">
            <v>1359749.9300000002</v>
          </cell>
        </row>
        <row r="162">
          <cell r="B162" t="str">
            <v>1.2.3</v>
          </cell>
          <cell r="D162" t="str">
            <v>Grille, size 300 x150 mm</v>
          </cell>
          <cell r="E162" t="str">
            <v>pc</v>
          </cell>
          <cell r="F162">
            <v>4</v>
          </cell>
          <cell r="G162">
            <v>87300</v>
          </cell>
          <cell r="I162">
            <v>349200</v>
          </cell>
        </row>
        <row r="163">
          <cell r="B163" t="str">
            <v>1.2.4</v>
          </cell>
          <cell r="D163" t="str">
            <v>Split Dumper (SD) dia. 125 mm (5")</v>
          </cell>
          <cell r="E163" t="str">
            <v>pc</v>
          </cell>
          <cell r="F163">
            <v>4</v>
          </cell>
          <cell r="G163">
            <v>93500</v>
          </cell>
          <cell r="I163">
            <v>374000</v>
          </cell>
        </row>
        <row r="164">
          <cell r="B164" t="str">
            <v>1.2.4</v>
          </cell>
          <cell r="D164" t="str">
            <v>Split Dumper (SD) dia. 125 mm (5")</v>
          </cell>
          <cell r="E164" t="str">
            <v>pc</v>
          </cell>
          <cell r="F164">
            <v>4</v>
          </cell>
          <cell r="G164">
            <v>93500</v>
          </cell>
          <cell r="I164">
            <v>374000</v>
          </cell>
        </row>
        <row r="167">
          <cell r="I167">
            <v>374000</v>
          </cell>
        </row>
        <row r="168">
          <cell r="B168">
            <v>2</v>
          </cell>
          <cell r="D168" t="str">
            <v xml:space="preserve">Plumbing </v>
          </cell>
        </row>
        <row r="169">
          <cell r="B169">
            <v>2.1</v>
          </cell>
          <cell r="D169" t="str">
            <v>Cold Water System</v>
          </cell>
        </row>
        <row r="170">
          <cell r="B170">
            <v>2.1</v>
          </cell>
          <cell r="D170" t="str">
            <v>Polivinyl Chloride Pipe, 10 kg/cm² class</v>
          </cell>
        </row>
        <row r="171">
          <cell r="D171" t="str">
            <v>-  PVC dia. 40 mm (1 1/2")</v>
          </cell>
          <cell r="E171" t="str">
            <v>m'</v>
          </cell>
          <cell r="F171">
            <v>18</v>
          </cell>
          <cell r="G171">
            <v>49220</v>
          </cell>
          <cell r="I171">
            <v>885960</v>
          </cell>
        </row>
        <row r="172">
          <cell r="D172" t="str">
            <v>-  PVC dia. 32 mm (1 1/4")</v>
          </cell>
          <cell r="E172" t="str">
            <v>m'</v>
          </cell>
          <cell r="F172">
            <v>30</v>
          </cell>
          <cell r="G172">
            <v>42810</v>
          </cell>
          <cell r="I172">
            <v>1284300</v>
          </cell>
        </row>
        <row r="173">
          <cell r="D173" t="str">
            <v>-  PVC dia. 25 mm (1")</v>
          </cell>
          <cell r="E173" t="str">
            <v>m'</v>
          </cell>
          <cell r="F173">
            <v>18</v>
          </cell>
          <cell r="G173">
            <v>33470</v>
          </cell>
          <cell r="I173">
            <v>602460</v>
          </cell>
        </row>
        <row r="174">
          <cell r="D174" t="str">
            <v>-  PVC dia. 20 mm (3/4")</v>
          </cell>
          <cell r="E174" t="str">
            <v>m'</v>
          </cell>
          <cell r="F174">
            <v>18</v>
          </cell>
          <cell r="G174">
            <v>19680</v>
          </cell>
          <cell r="I174">
            <v>354240</v>
          </cell>
        </row>
        <row r="175">
          <cell r="D175" t="str">
            <v>-  PVC dia. 15 mm (1/2")</v>
          </cell>
          <cell r="E175" t="str">
            <v>m'</v>
          </cell>
          <cell r="F175">
            <v>66</v>
          </cell>
          <cell r="G175">
            <v>15310</v>
          </cell>
          <cell r="I175">
            <v>1010460</v>
          </cell>
        </row>
        <row r="176">
          <cell r="D176" t="str">
            <v>-  Fitting &amp; accessories</v>
          </cell>
          <cell r="E176" t="str">
            <v>ls</v>
          </cell>
          <cell r="F176">
            <v>1</v>
          </cell>
          <cell r="G176">
            <v>1448000</v>
          </cell>
          <cell r="I176">
            <v>1448000</v>
          </cell>
        </row>
        <row r="177">
          <cell r="D177" t="str">
            <v>-  Fitting &amp; accessories</v>
          </cell>
          <cell r="E177" t="str">
            <v>ls</v>
          </cell>
          <cell r="F177">
            <v>1</v>
          </cell>
          <cell r="G177">
            <v>1448000</v>
          </cell>
          <cell r="I177">
            <v>1448000</v>
          </cell>
        </row>
        <row r="178">
          <cell r="B178">
            <v>2.2000000000000002</v>
          </cell>
          <cell r="D178" t="str">
            <v>Gate valve dia. 15 mm (1/2")</v>
          </cell>
          <cell r="E178" t="str">
            <v>ea</v>
          </cell>
          <cell r="F178">
            <v>1</v>
          </cell>
          <cell r="G178">
            <v>85800</v>
          </cell>
          <cell r="I178">
            <v>85800</v>
          </cell>
        </row>
        <row r="179">
          <cell r="B179">
            <v>2.2999999999999998</v>
          </cell>
          <cell r="D179" t="str">
            <v>Box valve</v>
          </cell>
          <cell r="E179" t="str">
            <v>ea</v>
          </cell>
          <cell r="F179">
            <v>1</v>
          </cell>
          <cell r="G179">
            <v>125000</v>
          </cell>
          <cell r="I179">
            <v>125000</v>
          </cell>
        </row>
        <row r="180">
          <cell r="B180">
            <v>2.2999999999999998</v>
          </cell>
          <cell r="D180" t="str">
            <v>Box valve</v>
          </cell>
          <cell r="E180" t="str">
            <v>ea</v>
          </cell>
          <cell r="F180">
            <v>1</v>
          </cell>
          <cell r="G180">
            <v>125000</v>
          </cell>
          <cell r="I180">
            <v>125000</v>
          </cell>
        </row>
        <row r="181">
          <cell r="B181">
            <v>2.2000000000000002</v>
          </cell>
          <cell r="D181" t="str">
            <v>Sewarage Water System</v>
          </cell>
        </row>
        <row r="182">
          <cell r="B182" t="str">
            <v>2.2.1</v>
          </cell>
          <cell r="D182" t="str">
            <v>Polivinyl Chloride Pipe, 5 kg/cm² class</v>
          </cell>
        </row>
        <row r="183">
          <cell r="B183" t="str">
            <v>2.2.1</v>
          </cell>
          <cell r="D183" t="str">
            <v>-  PVC dia. 125 mm (5")</v>
          </cell>
          <cell r="E183" t="str">
            <v>m'</v>
          </cell>
          <cell r="F183">
            <v>4</v>
          </cell>
          <cell r="G183">
            <v>68600</v>
          </cell>
          <cell r="I183">
            <v>274400</v>
          </cell>
        </row>
        <row r="184">
          <cell r="D184" t="str">
            <v>-  PVC dia. 100 mm (4")</v>
          </cell>
          <cell r="E184" t="str">
            <v>m'</v>
          </cell>
          <cell r="F184">
            <v>36</v>
          </cell>
          <cell r="G184">
            <v>43550</v>
          </cell>
          <cell r="I184">
            <v>1567800</v>
          </cell>
        </row>
        <row r="185">
          <cell r="D185" t="str">
            <v>-  PVC dia. 50 mm (2")</v>
          </cell>
          <cell r="E185" t="str">
            <v>m'</v>
          </cell>
          <cell r="F185">
            <v>56</v>
          </cell>
          <cell r="G185">
            <v>13070</v>
          </cell>
          <cell r="I185">
            <v>731920</v>
          </cell>
        </row>
        <row r="186">
          <cell r="D186" t="str">
            <v>-  PVC dia. 40 mm (1 1/2")</v>
          </cell>
          <cell r="E186" t="str">
            <v>m'</v>
          </cell>
          <cell r="F186">
            <v>28</v>
          </cell>
          <cell r="G186">
            <v>10350</v>
          </cell>
          <cell r="I186">
            <v>289800</v>
          </cell>
        </row>
        <row r="187">
          <cell r="D187" t="str">
            <v>-  PVC dia. 40, for vent</v>
          </cell>
          <cell r="E187" t="str">
            <v>m'</v>
          </cell>
          <cell r="F187">
            <v>8</v>
          </cell>
          <cell r="G187">
            <v>10350</v>
          </cell>
          <cell r="I187">
            <v>82800</v>
          </cell>
        </row>
        <row r="188">
          <cell r="D188" t="str">
            <v>-  Fitting &amp; accessories</v>
          </cell>
          <cell r="E188" t="str">
            <v>ls</v>
          </cell>
          <cell r="F188">
            <v>1</v>
          </cell>
          <cell r="G188">
            <v>1031300</v>
          </cell>
          <cell r="I188">
            <v>1031300</v>
          </cell>
        </row>
        <row r="189">
          <cell r="D189" t="str">
            <v>-  Fitting &amp; accessories</v>
          </cell>
          <cell r="E189" t="str">
            <v>ls</v>
          </cell>
          <cell r="F189">
            <v>1</v>
          </cell>
          <cell r="G189">
            <v>1031300</v>
          </cell>
          <cell r="I189">
            <v>1031300</v>
          </cell>
        </row>
        <row r="190">
          <cell r="B190" t="str">
            <v>2.2.2</v>
          </cell>
          <cell r="D190" t="str">
            <v>Floor drain</v>
          </cell>
          <cell r="E190" t="str">
            <v>ea</v>
          </cell>
          <cell r="F190">
            <v>10</v>
          </cell>
          <cell r="G190">
            <v>184800</v>
          </cell>
          <cell r="I190">
            <v>1848000</v>
          </cell>
        </row>
        <row r="191">
          <cell r="B191" t="str">
            <v>2.2.3</v>
          </cell>
          <cell r="D191" t="str">
            <v>Clean out</v>
          </cell>
          <cell r="E191" t="str">
            <v>ea</v>
          </cell>
          <cell r="F191">
            <v>12</v>
          </cell>
          <cell r="G191">
            <v>143100</v>
          </cell>
          <cell r="I191">
            <v>1717200</v>
          </cell>
        </row>
        <row r="192">
          <cell r="B192" t="str">
            <v>2.2.4</v>
          </cell>
          <cell r="D192" t="str">
            <v>External cully trap</v>
          </cell>
          <cell r="E192" t="str">
            <v>ea</v>
          </cell>
          <cell r="F192">
            <v>2</v>
          </cell>
          <cell r="G192">
            <v>125000</v>
          </cell>
          <cell r="I192">
            <v>250000</v>
          </cell>
        </row>
        <row r="193">
          <cell r="B193" t="str">
            <v>2.2.5</v>
          </cell>
          <cell r="D193" t="str">
            <v>Tundish 150x150 cm, condensate drain pipe</v>
          </cell>
          <cell r="E193" t="str">
            <v>ea</v>
          </cell>
          <cell r="F193">
            <v>5</v>
          </cell>
          <cell r="G193">
            <v>35000</v>
          </cell>
          <cell r="I193">
            <v>175000</v>
          </cell>
        </row>
        <row r="194">
          <cell r="B194" t="str">
            <v>2.2.5</v>
          </cell>
          <cell r="D194" t="str">
            <v>Tundish 150x150 cm, condensate drain pipe</v>
          </cell>
          <cell r="E194" t="str">
            <v>ea</v>
          </cell>
          <cell r="F194">
            <v>5</v>
          </cell>
          <cell r="G194">
            <v>35000</v>
          </cell>
          <cell r="I194">
            <v>175000</v>
          </cell>
        </row>
        <row r="195">
          <cell r="B195">
            <v>2.2999999999999998</v>
          </cell>
          <cell r="D195" t="str">
            <v>Hot Water System</v>
          </cell>
        </row>
        <row r="196">
          <cell r="B196" t="str">
            <v>2.3.1</v>
          </cell>
          <cell r="D196" t="str">
            <v>Cooper pipe + insulation, for water heater</v>
          </cell>
        </row>
        <row r="197">
          <cell r="B197" t="str">
            <v>2.3.1</v>
          </cell>
          <cell r="D197" t="str">
            <v>-  COP dia. 32 mm (1 1/4")</v>
          </cell>
          <cell r="E197" t="str">
            <v>m'</v>
          </cell>
          <cell r="F197">
            <v>6</v>
          </cell>
          <cell r="G197">
            <v>59770</v>
          </cell>
          <cell r="I197">
            <v>358620</v>
          </cell>
        </row>
        <row r="198">
          <cell r="D198" t="str">
            <v>-  COP dia. 25 mm (1")</v>
          </cell>
          <cell r="E198" t="str">
            <v>m'</v>
          </cell>
          <cell r="F198">
            <v>6</v>
          </cell>
          <cell r="G198">
            <v>41330</v>
          </cell>
          <cell r="I198">
            <v>247980</v>
          </cell>
        </row>
        <row r="199">
          <cell r="D199" t="str">
            <v>-  COP dia. 20 mm (3/4")</v>
          </cell>
          <cell r="E199" t="str">
            <v>m'</v>
          </cell>
          <cell r="F199">
            <v>12</v>
          </cell>
          <cell r="G199">
            <v>30020</v>
          </cell>
          <cell r="I199">
            <v>360240</v>
          </cell>
        </row>
        <row r="200">
          <cell r="D200" t="str">
            <v>-  COP dia. 15 mm (1/2")</v>
          </cell>
          <cell r="E200" t="str">
            <v>m'</v>
          </cell>
          <cell r="F200">
            <v>54</v>
          </cell>
          <cell r="G200">
            <v>18560</v>
          </cell>
          <cell r="I200">
            <v>1002240</v>
          </cell>
        </row>
        <row r="201">
          <cell r="D201" t="str">
            <v>-  Fitting &amp; accessories</v>
          </cell>
          <cell r="E201" t="str">
            <v>ls</v>
          </cell>
          <cell r="F201">
            <v>1</v>
          </cell>
          <cell r="G201">
            <v>689100</v>
          </cell>
          <cell r="I201">
            <v>689100</v>
          </cell>
        </row>
        <row r="202">
          <cell r="D202" t="str">
            <v>-  Fitting &amp; accessories</v>
          </cell>
          <cell r="E202" t="str">
            <v>ls</v>
          </cell>
          <cell r="F202">
            <v>1</v>
          </cell>
          <cell r="G202">
            <v>689100</v>
          </cell>
          <cell r="I202">
            <v>689100</v>
          </cell>
        </row>
        <row r="203">
          <cell r="B203" t="str">
            <v>2.3.2</v>
          </cell>
          <cell r="D203" t="str">
            <v>Hot Water Heater, cap. 75 liter</v>
          </cell>
          <cell r="E203" t="str">
            <v>unit</v>
          </cell>
          <cell r="F203">
            <v>1</v>
          </cell>
          <cell r="G203">
            <v>3000400</v>
          </cell>
          <cell r="I203">
            <v>3000400</v>
          </cell>
        </row>
        <row r="204">
          <cell r="B204" t="str">
            <v>2.3.2</v>
          </cell>
          <cell r="D204" t="str">
            <v>Hot Water Heater, cap. 75 liter</v>
          </cell>
          <cell r="E204" t="str">
            <v>unit</v>
          </cell>
          <cell r="F204">
            <v>1</v>
          </cell>
          <cell r="G204">
            <v>3000400</v>
          </cell>
          <cell r="I204">
            <v>27251249.953371428</v>
          </cell>
        </row>
        <row r="205">
          <cell r="I205">
            <v>215975449.95337144</v>
          </cell>
        </row>
        <row r="206">
          <cell r="I206">
            <v>215975449.95337144</v>
          </cell>
        </row>
        <row r="207">
          <cell r="B207" t="str">
            <v>IX.</v>
          </cell>
          <cell r="D207" t="str">
            <v>ELECTRICAL WORKS</v>
          </cell>
        </row>
        <row r="208">
          <cell r="B208">
            <v>1</v>
          </cell>
          <cell r="D208" t="str">
            <v>Electrical system</v>
          </cell>
        </row>
        <row r="209">
          <cell r="B209">
            <v>1</v>
          </cell>
          <cell r="D209" t="str">
            <v>-  Lighting panel MSB-GH</v>
          </cell>
          <cell r="E209" t="str">
            <v>unit</v>
          </cell>
          <cell r="F209">
            <v>1</v>
          </cell>
          <cell r="G209">
            <v>14379390</v>
          </cell>
          <cell r="I209">
            <v>14379390</v>
          </cell>
        </row>
        <row r="210">
          <cell r="D210" t="str">
            <v>-  Lighting panel MSB-GH</v>
          </cell>
          <cell r="E210" t="str">
            <v>unit</v>
          </cell>
          <cell r="F210">
            <v>1</v>
          </cell>
          <cell r="G210">
            <v>14379390</v>
          </cell>
          <cell r="I210">
            <v>14379390</v>
          </cell>
        </row>
        <row r="211">
          <cell r="D211" t="str">
            <v>-  Switch</v>
          </cell>
        </row>
        <row r="212">
          <cell r="D212" t="str">
            <v xml:space="preserve">    - Single switch</v>
          </cell>
          <cell r="E212" t="str">
            <v>ea</v>
          </cell>
          <cell r="F212">
            <v>12</v>
          </cell>
          <cell r="G212">
            <v>28750</v>
          </cell>
          <cell r="I212">
            <v>345000</v>
          </cell>
        </row>
        <row r="213">
          <cell r="D213" t="str">
            <v xml:space="preserve">    - Double switch</v>
          </cell>
          <cell r="E213" t="str">
            <v>ea</v>
          </cell>
          <cell r="F213">
            <v>18</v>
          </cell>
          <cell r="G213">
            <v>84880</v>
          </cell>
          <cell r="I213">
            <v>1527840</v>
          </cell>
        </row>
        <row r="214">
          <cell r="D214" t="str">
            <v xml:space="preserve">    - Isolating switch 1 phasa</v>
          </cell>
          <cell r="E214" t="str">
            <v>ea</v>
          </cell>
          <cell r="F214">
            <v>7</v>
          </cell>
          <cell r="G214">
            <v>125000</v>
          </cell>
          <cell r="I214">
            <v>875000</v>
          </cell>
        </row>
        <row r="215">
          <cell r="D215" t="str">
            <v xml:space="preserve">    - Isolating switch 3 phasa</v>
          </cell>
          <cell r="E215" t="str">
            <v>ea</v>
          </cell>
          <cell r="F215">
            <v>3</v>
          </cell>
          <cell r="G215">
            <v>175000</v>
          </cell>
          <cell r="I215">
            <v>525000</v>
          </cell>
        </row>
        <row r="216">
          <cell r="D216" t="str">
            <v xml:space="preserve">    - Switch installation</v>
          </cell>
          <cell r="E216" t="str">
            <v>point</v>
          </cell>
          <cell r="F216">
            <v>40</v>
          </cell>
          <cell r="G216">
            <v>65000</v>
          </cell>
          <cell r="I216">
            <v>2600000</v>
          </cell>
        </row>
        <row r="217">
          <cell r="D217" t="str">
            <v xml:space="preserve">    - Switch installation</v>
          </cell>
          <cell r="E217" t="str">
            <v>point</v>
          </cell>
          <cell r="F217">
            <v>40</v>
          </cell>
          <cell r="G217">
            <v>65000</v>
          </cell>
          <cell r="I217">
            <v>2600000</v>
          </cell>
        </row>
        <row r="218">
          <cell r="D218" t="str">
            <v>-  Receptacle</v>
          </cell>
        </row>
        <row r="219">
          <cell r="D219" t="str">
            <v xml:space="preserve">    - Plug conector</v>
          </cell>
          <cell r="E219" t="str">
            <v>ea</v>
          </cell>
          <cell r="F219">
            <v>1</v>
          </cell>
          <cell r="G219">
            <v>25000</v>
          </cell>
          <cell r="I219">
            <v>25000</v>
          </cell>
        </row>
        <row r="220">
          <cell r="D220" t="str">
            <v xml:space="preserve">    - Double receptacle 10 A</v>
          </cell>
          <cell r="E220" t="str">
            <v>ea</v>
          </cell>
          <cell r="F220">
            <v>47</v>
          </cell>
          <cell r="G220">
            <v>47360</v>
          </cell>
          <cell r="I220">
            <v>2225920</v>
          </cell>
        </row>
        <row r="221">
          <cell r="D221" t="str">
            <v xml:space="preserve">    - Receptacle installation</v>
          </cell>
          <cell r="E221" t="str">
            <v>point</v>
          </cell>
          <cell r="F221">
            <v>48</v>
          </cell>
          <cell r="G221">
            <v>78830</v>
          </cell>
          <cell r="I221">
            <v>3783840</v>
          </cell>
        </row>
        <row r="222">
          <cell r="D222" t="str">
            <v xml:space="preserve">    - Receptacle installation</v>
          </cell>
          <cell r="E222" t="str">
            <v>point</v>
          </cell>
          <cell r="F222">
            <v>48</v>
          </cell>
          <cell r="G222">
            <v>78830</v>
          </cell>
          <cell r="I222">
            <v>3783840</v>
          </cell>
        </row>
        <row r="223">
          <cell r="B223">
            <v>2</v>
          </cell>
          <cell r="D223" t="str">
            <v>Lighting system</v>
          </cell>
        </row>
        <row r="224">
          <cell r="B224">
            <v>2</v>
          </cell>
          <cell r="D224" t="str">
            <v>-  TL 2 x 36 W recessed</v>
          </cell>
          <cell r="E224" t="str">
            <v>ea</v>
          </cell>
          <cell r="F224">
            <v>4</v>
          </cell>
          <cell r="G224">
            <v>231400</v>
          </cell>
          <cell r="I224">
            <v>925600</v>
          </cell>
        </row>
        <row r="225">
          <cell r="D225" t="str">
            <v>-  TL 2 x 36 W surface</v>
          </cell>
          <cell r="E225" t="str">
            <v>ea</v>
          </cell>
          <cell r="F225">
            <v>2</v>
          </cell>
          <cell r="G225">
            <v>217890</v>
          </cell>
          <cell r="I225">
            <v>435780</v>
          </cell>
        </row>
        <row r="226">
          <cell r="D226" t="str">
            <v>-  TL 1 x 18 W surface</v>
          </cell>
          <cell r="E226" t="str">
            <v>ea</v>
          </cell>
          <cell r="F226">
            <v>4</v>
          </cell>
          <cell r="G226">
            <v>125310</v>
          </cell>
          <cell r="I226">
            <v>501240</v>
          </cell>
        </row>
        <row r="227">
          <cell r="D227" t="str">
            <v>-  PL 1 x 18 W surface baret</v>
          </cell>
          <cell r="E227" t="str">
            <v>ea</v>
          </cell>
          <cell r="F227">
            <v>4</v>
          </cell>
          <cell r="G227">
            <v>189070</v>
          </cell>
          <cell r="I227">
            <v>756280</v>
          </cell>
        </row>
        <row r="228">
          <cell r="D228" t="str">
            <v>-  PL 1 x 18 W wall decorative lamp</v>
          </cell>
          <cell r="E228" t="str">
            <v>ea</v>
          </cell>
          <cell r="F228">
            <v>4</v>
          </cell>
          <cell r="G228">
            <v>110830</v>
          </cell>
          <cell r="I228">
            <v>443320</v>
          </cell>
        </row>
        <row r="229">
          <cell r="D229" t="str">
            <v>-  IL 1 x 60 W surface baret</v>
          </cell>
          <cell r="E229" t="str">
            <v>ea</v>
          </cell>
          <cell r="F229">
            <v>8</v>
          </cell>
          <cell r="G229">
            <v>215150</v>
          </cell>
          <cell r="I229">
            <v>1721200</v>
          </cell>
        </row>
        <row r="230">
          <cell r="D230" t="str">
            <v>-  SL 1 x 18 W recessed down light</v>
          </cell>
          <cell r="E230" t="str">
            <v>ea</v>
          </cell>
          <cell r="F230">
            <v>3</v>
          </cell>
          <cell r="G230">
            <v>170030</v>
          </cell>
          <cell r="I230">
            <v>510090</v>
          </cell>
        </row>
      </sheetData>
      <sheetData sheetId="6">
        <row r="14">
          <cell r="B14" t="str">
            <v>I.</v>
          </cell>
        </row>
      </sheetData>
      <sheetData sheetId="7">
        <row r="14">
          <cell r="B14" t="str">
            <v>I.</v>
          </cell>
        </row>
      </sheetData>
      <sheetData sheetId="8">
        <row r="14">
          <cell r="B14" t="str">
            <v>I.</v>
          </cell>
        </row>
      </sheetData>
      <sheetData sheetId="9">
        <row r="14">
          <cell r="B14" t="str">
            <v>I.</v>
          </cell>
        </row>
      </sheetData>
      <sheetData sheetId="10">
        <row r="14">
          <cell r="B14" t="str">
            <v>I.</v>
          </cell>
        </row>
      </sheetData>
      <sheetData sheetId="11">
        <row r="14">
          <cell r="B14" t="str">
            <v>I.</v>
          </cell>
        </row>
      </sheetData>
      <sheetData sheetId="12">
        <row r="14">
          <cell r="B14" t="str">
            <v>I.</v>
          </cell>
        </row>
      </sheetData>
      <sheetData sheetId="13">
        <row r="14">
          <cell r="B14" t="str">
            <v>I.</v>
          </cell>
        </row>
      </sheetData>
      <sheetData sheetId="14">
        <row r="14">
          <cell r="B14" t="str">
            <v>I.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/>
      <sheetData sheetId="792"/>
      <sheetData sheetId="793"/>
      <sheetData sheetId="794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/>
      <sheetData sheetId="803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/>
      <sheetData sheetId="887" refreshError="1"/>
      <sheetData sheetId="888" refreshError="1"/>
      <sheetData sheetId="889"/>
      <sheetData sheetId="890" refreshError="1"/>
      <sheetData sheetId="891"/>
      <sheetData sheetId="892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/>
      <sheetData sheetId="900"/>
      <sheetData sheetId="901"/>
      <sheetData sheetId="902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 refreshError="1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 refreshError="1"/>
      <sheetData sheetId="951"/>
      <sheetData sheetId="952"/>
      <sheetData sheetId="953"/>
      <sheetData sheetId="954"/>
      <sheetData sheetId="955"/>
      <sheetData sheetId="956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/>
      <sheetData sheetId="1004"/>
      <sheetData sheetId="1005"/>
      <sheetData sheetId="1006"/>
      <sheetData sheetId="1007"/>
      <sheetData sheetId="1008"/>
      <sheetData sheetId="1009" refreshError="1"/>
      <sheetData sheetId="1010"/>
      <sheetData sheetId="1011" refreshError="1"/>
      <sheetData sheetId="1012" refreshError="1"/>
      <sheetData sheetId="1013" refreshError="1"/>
      <sheetData sheetId="1014"/>
      <sheetData sheetId="1015"/>
      <sheetData sheetId="1016" refreshError="1"/>
      <sheetData sheetId="1017" refreshError="1"/>
      <sheetData sheetId="1018" refreshError="1"/>
      <sheetData sheetId="1019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/>
      <sheetData sheetId="1027"/>
      <sheetData sheetId="1028"/>
      <sheetData sheetId="1029"/>
      <sheetData sheetId="1030"/>
      <sheetData sheetId="1031"/>
      <sheetData sheetId="1032" refreshError="1"/>
      <sheetData sheetId="1033" refreshError="1"/>
      <sheetData sheetId="1034" refreshError="1"/>
      <sheetData sheetId="1035" refreshError="1"/>
      <sheetData sheetId="1036"/>
      <sheetData sheetId="1037" refreshError="1"/>
      <sheetData sheetId="1038" refreshError="1"/>
      <sheetData sheetId="1039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/>
      <sheetData sheetId="1048"/>
      <sheetData sheetId="1049"/>
      <sheetData sheetId="1050"/>
      <sheetData sheetId="1051" refreshError="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 refreshError="1"/>
      <sheetData sheetId="1079" refreshError="1"/>
      <sheetData sheetId="1080"/>
      <sheetData sheetId="1081" refreshError="1"/>
      <sheetData sheetId="1082"/>
      <sheetData sheetId="1083"/>
      <sheetData sheetId="1084" refreshError="1"/>
      <sheetData sheetId="1085"/>
      <sheetData sheetId="1086"/>
      <sheetData sheetId="1087"/>
      <sheetData sheetId="1088" refreshError="1"/>
      <sheetData sheetId="1089"/>
      <sheetData sheetId="1090"/>
      <sheetData sheetId="1091"/>
      <sheetData sheetId="1092"/>
      <sheetData sheetId="1093"/>
      <sheetData sheetId="1094"/>
      <sheetData sheetId="1095" refreshError="1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/>
      <sheetData sheetId="1147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/>
      <sheetData sheetId="1197"/>
      <sheetData sheetId="1198"/>
      <sheetData sheetId="1199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/>
      <sheetData sheetId="1212"/>
      <sheetData sheetId="1213"/>
      <sheetData sheetId="1214"/>
      <sheetData sheetId="1215"/>
      <sheetData sheetId="1216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/>
      <sheetData sheetId="1239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Barang"/>
      <sheetName val="AHSSNI"/>
      <sheetName val="Jalan"/>
      <sheetName val="Beton"/>
      <sheetName val="Kusen"/>
      <sheetName val="Persiapan"/>
      <sheetName val="Struktur"/>
      <sheetName val="Rekap Struktur"/>
      <sheetName val="KebutuhanBahan"/>
      <sheetName val="KebutuhanUpah"/>
      <sheetName val="RAB Struktur"/>
      <sheetName val="Rekap RAB Struktur"/>
      <sheetName val="BD Struktur"/>
      <sheetName val="BD 2"/>
      <sheetName val="BD 3"/>
      <sheetName val="BD 4"/>
      <sheetName val="BD 5"/>
      <sheetName val="BD 6"/>
      <sheetName val="B. Balok 2.5"/>
      <sheetName val="C. Plat Lantai 2.5"/>
      <sheetName val="B. Balok 2.6"/>
      <sheetName val="BD 7"/>
      <sheetName val="BD 8"/>
      <sheetName val="BD 9"/>
      <sheetName val="1"/>
      <sheetName val="2"/>
      <sheetName val="3"/>
      <sheetName val="4"/>
      <sheetName val="5"/>
      <sheetName val="6"/>
      <sheetName val="7"/>
      <sheetName val="8"/>
      <sheetName val="9"/>
      <sheetName val="18"/>
      <sheetName val="20"/>
      <sheetName val="22"/>
      <sheetName val="24"/>
      <sheetName val="26"/>
      <sheetName val="BD 18"/>
      <sheetName val="BD 20"/>
      <sheetName val="BD 22"/>
      <sheetName val="BD 24"/>
      <sheetName val="BD 26"/>
      <sheetName val="C. Plat Lantai 2.6"/>
      <sheetName val="A. Shear Wall"/>
      <sheetName val="B. Tangga"/>
      <sheetName val="Rekap 3M"/>
      <sheetName val="Rekap Samsat"/>
      <sheetName val="Bongkaran"/>
      <sheetName val="STR"/>
      <sheetName val="Sheet1"/>
    </sheetNames>
    <sheetDataSet>
      <sheetData sheetId="0">
        <row r="1">
          <cell r="A1" t="str">
            <v>DATABASE BARANG</v>
          </cell>
        </row>
        <row r="2">
          <cell r="A2" t="str">
            <v>Kode Barang</v>
          </cell>
        </row>
        <row r="3">
          <cell r="A3">
            <v>0</v>
          </cell>
        </row>
        <row r="4">
          <cell r="A4" t="str">
            <v>M.A001</v>
          </cell>
        </row>
        <row r="5">
          <cell r="A5" t="str">
            <v>M.A002</v>
          </cell>
        </row>
        <row r="6">
          <cell r="A6" t="str">
            <v>M.A003</v>
          </cell>
        </row>
        <row r="7">
          <cell r="A7" t="str">
            <v>M.A004</v>
          </cell>
        </row>
        <row r="8">
          <cell r="A8" t="str">
            <v>M.A005</v>
          </cell>
        </row>
        <row r="9">
          <cell r="A9" t="str">
            <v>M.A006</v>
          </cell>
        </row>
        <row r="10">
          <cell r="A10" t="str">
            <v>M.A007</v>
          </cell>
        </row>
        <row r="11">
          <cell r="A11" t="str">
            <v>M.A008</v>
          </cell>
        </row>
        <row r="12">
          <cell r="A12" t="str">
            <v>M.A009</v>
          </cell>
        </row>
        <row r="13">
          <cell r="A13" t="str">
            <v>M.A010</v>
          </cell>
        </row>
        <row r="14">
          <cell r="A14" t="str">
            <v>M.A011</v>
          </cell>
        </row>
        <row r="15">
          <cell r="A15" t="str">
            <v>M.A012</v>
          </cell>
        </row>
        <row r="16">
          <cell r="A16" t="str">
            <v>M.A013</v>
          </cell>
        </row>
        <row r="17">
          <cell r="A17" t="str">
            <v>M.A014</v>
          </cell>
        </row>
        <row r="18">
          <cell r="A18" t="str">
            <v>M.A015</v>
          </cell>
        </row>
        <row r="19">
          <cell r="A19" t="str">
            <v>M.A016</v>
          </cell>
        </row>
        <row r="20">
          <cell r="A20" t="str">
            <v>M.A017</v>
          </cell>
        </row>
        <row r="21">
          <cell r="A21" t="str">
            <v>M.A018</v>
          </cell>
        </row>
        <row r="22">
          <cell r="A22" t="str">
            <v>M.A019</v>
          </cell>
        </row>
        <row r="23">
          <cell r="A23" t="str">
            <v>M.A020</v>
          </cell>
        </row>
        <row r="24">
          <cell r="A24" t="str">
            <v>M.A021</v>
          </cell>
        </row>
        <row r="25">
          <cell r="A25" t="str">
            <v>M.A022</v>
          </cell>
        </row>
        <row r="26">
          <cell r="A26" t="str">
            <v>M.A023</v>
          </cell>
        </row>
        <row r="27">
          <cell r="A27" t="str">
            <v>M.A024</v>
          </cell>
        </row>
        <row r="28">
          <cell r="A28" t="str">
            <v>M.A025</v>
          </cell>
        </row>
        <row r="29">
          <cell r="A29" t="str">
            <v>M.A026</v>
          </cell>
        </row>
        <row r="30">
          <cell r="A30" t="str">
            <v>M.A027</v>
          </cell>
        </row>
        <row r="31">
          <cell r="A31" t="str">
            <v>M.A028</v>
          </cell>
        </row>
        <row r="32">
          <cell r="A32" t="str">
            <v>M.A029</v>
          </cell>
        </row>
        <row r="33">
          <cell r="A33" t="str">
            <v>M.A030</v>
          </cell>
        </row>
        <row r="34">
          <cell r="A34" t="str">
            <v>M.A031</v>
          </cell>
        </row>
        <row r="35">
          <cell r="A35" t="str">
            <v>M.A032</v>
          </cell>
        </row>
        <row r="36">
          <cell r="A36" t="str">
            <v>M.A033</v>
          </cell>
        </row>
        <row r="37">
          <cell r="A37" t="str">
            <v>M.A033a</v>
          </cell>
        </row>
        <row r="38">
          <cell r="A38" t="str">
            <v>M.A034</v>
          </cell>
        </row>
        <row r="39">
          <cell r="A39" t="str">
            <v>M.A035</v>
          </cell>
        </row>
        <row r="40">
          <cell r="A40" t="str">
            <v>M.A036</v>
          </cell>
        </row>
        <row r="41">
          <cell r="A41" t="str">
            <v>M.A037</v>
          </cell>
        </row>
        <row r="42">
          <cell r="A42" t="str">
            <v>M.A038</v>
          </cell>
        </row>
        <row r="43">
          <cell r="A43" t="str">
            <v>M.A039</v>
          </cell>
        </row>
        <row r="44">
          <cell r="A44" t="str">
            <v>M.A040</v>
          </cell>
        </row>
        <row r="45">
          <cell r="A45" t="str">
            <v>M.A041</v>
          </cell>
        </row>
        <row r="46">
          <cell r="A46" t="str">
            <v>M.A042</v>
          </cell>
        </row>
        <row r="47">
          <cell r="A47" t="str">
            <v>M.A043</v>
          </cell>
        </row>
        <row r="48">
          <cell r="A48" t="str">
            <v>M.A044</v>
          </cell>
        </row>
        <row r="49">
          <cell r="A49" t="str">
            <v>M.A045</v>
          </cell>
        </row>
        <row r="50">
          <cell r="A50" t="str">
            <v>M.A046</v>
          </cell>
        </row>
        <row r="51">
          <cell r="A51" t="str">
            <v>M.A047</v>
          </cell>
        </row>
        <row r="52">
          <cell r="A52" t="str">
            <v>M.A048</v>
          </cell>
        </row>
        <row r="53">
          <cell r="A53" t="str">
            <v>M.A049</v>
          </cell>
        </row>
        <row r="54">
          <cell r="A54" t="str">
            <v>M.A050</v>
          </cell>
        </row>
        <row r="55">
          <cell r="A55" t="str">
            <v>M.A051</v>
          </cell>
        </row>
        <row r="56">
          <cell r="A56" t="str">
            <v>M.A052</v>
          </cell>
        </row>
        <row r="57">
          <cell r="A57" t="str">
            <v>M.A053</v>
          </cell>
        </row>
        <row r="58">
          <cell r="A58" t="str">
            <v>M.A054</v>
          </cell>
        </row>
        <row r="59">
          <cell r="A59" t="str">
            <v>M.A055</v>
          </cell>
        </row>
        <row r="60">
          <cell r="A60" t="str">
            <v>M.A056</v>
          </cell>
        </row>
        <row r="61">
          <cell r="A61" t="str">
            <v>M.A057</v>
          </cell>
        </row>
        <row r="62">
          <cell r="A62" t="str">
            <v>M.A058</v>
          </cell>
        </row>
        <row r="63">
          <cell r="A63" t="str">
            <v>M.A059</v>
          </cell>
        </row>
        <row r="64">
          <cell r="A64" t="str">
            <v>M.A060</v>
          </cell>
        </row>
        <row r="65">
          <cell r="A65" t="str">
            <v>M.A061</v>
          </cell>
        </row>
        <row r="66">
          <cell r="A66" t="str">
            <v>M.A062</v>
          </cell>
        </row>
        <row r="67">
          <cell r="A67" t="str">
            <v>M.A063</v>
          </cell>
        </row>
        <row r="68">
          <cell r="A68" t="str">
            <v>M.A064</v>
          </cell>
        </row>
        <row r="69">
          <cell r="A69" t="str">
            <v>M.A065</v>
          </cell>
        </row>
        <row r="70">
          <cell r="A70" t="str">
            <v>M.A066</v>
          </cell>
        </row>
        <row r="71">
          <cell r="A71" t="str">
            <v>M.A067</v>
          </cell>
        </row>
        <row r="72">
          <cell r="A72" t="str">
            <v>M.A068</v>
          </cell>
        </row>
        <row r="73">
          <cell r="A73" t="str">
            <v>M.A069</v>
          </cell>
        </row>
        <row r="74">
          <cell r="A74" t="str">
            <v>M.A070</v>
          </cell>
        </row>
        <row r="75">
          <cell r="A75" t="str">
            <v>M.A071</v>
          </cell>
        </row>
        <row r="76">
          <cell r="A76" t="str">
            <v>M.A072</v>
          </cell>
        </row>
        <row r="77">
          <cell r="A77" t="str">
            <v>M.A073</v>
          </cell>
        </row>
        <row r="78">
          <cell r="A78" t="str">
            <v>M.A074</v>
          </cell>
        </row>
        <row r="79">
          <cell r="A79" t="str">
            <v>M.A075</v>
          </cell>
        </row>
        <row r="80">
          <cell r="A80" t="str">
            <v>M.A076</v>
          </cell>
        </row>
        <row r="81">
          <cell r="A81" t="str">
            <v>M.A077</v>
          </cell>
        </row>
        <row r="82">
          <cell r="A82" t="str">
            <v>M.A078</v>
          </cell>
        </row>
        <row r="83">
          <cell r="A83" t="str">
            <v>M.A079</v>
          </cell>
        </row>
        <row r="84">
          <cell r="A84" t="str">
            <v>M.A080</v>
          </cell>
        </row>
        <row r="85">
          <cell r="A85" t="str">
            <v>M.A081</v>
          </cell>
        </row>
        <row r="86">
          <cell r="A86" t="str">
            <v>M.A082</v>
          </cell>
        </row>
        <row r="87">
          <cell r="A87" t="str">
            <v>M.A083</v>
          </cell>
        </row>
        <row r="88">
          <cell r="A88" t="str">
            <v>M.A084</v>
          </cell>
        </row>
        <row r="89">
          <cell r="A89" t="str">
            <v>M.A085</v>
          </cell>
        </row>
        <row r="90">
          <cell r="A90" t="str">
            <v>M.A086</v>
          </cell>
        </row>
        <row r="91">
          <cell r="A91" t="str">
            <v>M.A087</v>
          </cell>
        </row>
        <row r="92">
          <cell r="A92" t="str">
            <v>M.A087a</v>
          </cell>
        </row>
        <row r="93">
          <cell r="A93" t="str">
            <v>M.A088</v>
          </cell>
        </row>
        <row r="94">
          <cell r="A94" t="str">
            <v>M.A089</v>
          </cell>
        </row>
        <row r="95">
          <cell r="A95" t="str">
            <v>M.A090</v>
          </cell>
        </row>
        <row r="96">
          <cell r="A96" t="str">
            <v>M.A091</v>
          </cell>
        </row>
        <row r="97">
          <cell r="A97" t="str">
            <v>M.A092</v>
          </cell>
        </row>
        <row r="98">
          <cell r="A98" t="str">
            <v>M.A093</v>
          </cell>
        </row>
        <row r="99">
          <cell r="A99" t="str">
            <v>M.A094</v>
          </cell>
        </row>
        <row r="100">
          <cell r="A100" t="str">
            <v>M.A095</v>
          </cell>
        </row>
        <row r="101">
          <cell r="A101" t="str">
            <v>M.A096</v>
          </cell>
        </row>
        <row r="102">
          <cell r="A102" t="str">
            <v>M.A097</v>
          </cell>
        </row>
        <row r="103">
          <cell r="A103" t="str">
            <v>M.A098</v>
          </cell>
        </row>
        <row r="104">
          <cell r="A104" t="str">
            <v>M.A099</v>
          </cell>
        </row>
        <row r="105">
          <cell r="A105" t="str">
            <v>M.A100</v>
          </cell>
        </row>
        <row r="106">
          <cell r="A106" t="str">
            <v>M.A101</v>
          </cell>
        </row>
        <row r="107">
          <cell r="A107" t="str">
            <v>M.A102</v>
          </cell>
        </row>
        <row r="108">
          <cell r="A108" t="str">
            <v>M.A103</v>
          </cell>
        </row>
        <row r="109">
          <cell r="A109" t="str">
            <v>M.A104</v>
          </cell>
        </row>
        <row r="110">
          <cell r="A110" t="str">
            <v>M.A105</v>
          </cell>
        </row>
        <row r="111">
          <cell r="A111" t="str">
            <v>M.A106</v>
          </cell>
        </row>
        <row r="112">
          <cell r="A112" t="str">
            <v>M.A107</v>
          </cell>
        </row>
        <row r="113">
          <cell r="A113" t="str">
            <v>M.A108</v>
          </cell>
        </row>
        <row r="114">
          <cell r="A114" t="str">
            <v>M.A109</v>
          </cell>
        </row>
        <row r="115">
          <cell r="A115" t="str">
            <v>M.A110</v>
          </cell>
        </row>
        <row r="116">
          <cell r="A116" t="str">
            <v>M.A111</v>
          </cell>
        </row>
        <row r="117">
          <cell r="A117" t="str">
            <v>M.A112</v>
          </cell>
        </row>
        <row r="118">
          <cell r="A118" t="str">
            <v>M.A113</v>
          </cell>
        </row>
        <row r="119">
          <cell r="A119" t="str">
            <v>M.A114</v>
          </cell>
        </row>
        <row r="120">
          <cell r="A120" t="str">
            <v>M.A115</v>
          </cell>
        </row>
        <row r="121">
          <cell r="A121" t="str">
            <v>M.A116</v>
          </cell>
        </row>
        <row r="122">
          <cell r="A122" t="str">
            <v>M.A117</v>
          </cell>
        </row>
        <row r="123">
          <cell r="A123" t="str">
            <v>M.A118</v>
          </cell>
        </row>
        <row r="124">
          <cell r="A124" t="str">
            <v>M.A119</v>
          </cell>
        </row>
        <row r="125">
          <cell r="A125" t="str">
            <v>M.A119a</v>
          </cell>
        </row>
        <row r="126">
          <cell r="A126" t="str">
            <v>M.A120</v>
          </cell>
        </row>
        <row r="127">
          <cell r="A127" t="str">
            <v>M.A120a</v>
          </cell>
        </row>
        <row r="128">
          <cell r="A128" t="str">
            <v>M.A121</v>
          </cell>
        </row>
        <row r="129">
          <cell r="A129" t="str">
            <v>M.A121a</v>
          </cell>
        </row>
        <row r="130">
          <cell r="A130" t="str">
            <v>M.A122</v>
          </cell>
        </row>
        <row r="131">
          <cell r="A131" t="str">
            <v>M.A122a</v>
          </cell>
        </row>
        <row r="132">
          <cell r="A132" t="str">
            <v>M.A123</v>
          </cell>
        </row>
        <row r="133">
          <cell r="A133" t="str">
            <v>M.A123a</v>
          </cell>
        </row>
        <row r="134">
          <cell r="A134" t="str">
            <v>M.A124</v>
          </cell>
        </row>
        <row r="135">
          <cell r="A135" t="str">
            <v>M.A125</v>
          </cell>
        </row>
        <row r="136">
          <cell r="A136" t="str">
            <v>M.A125a</v>
          </cell>
        </row>
        <row r="137">
          <cell r="A137" t="str">
            <v>M.A126</v>
          </cell>
        </row>
        <row r="138">
          <cell r="A138" t="str">
            <v>M.A127</v>
          </cell>
        </row>
        <row r="139">
          <cell r="A139" t="str">
            <v>M.A128</v>
          </cell>
        </row>
        <row r="140">
          <cell r="A140" t="str">
            <v>M.A129</v>
          </cell>
        </row>
        <row r="141">
          <cell r="A141" t="str">
            <v>M.A130</v>
          </cell>
        </row>
        <row r="142">
          <cell r="A142" t="str">
            <v>M.A131</v>
          </cell>
        </row>
        <row r="143">
          <cell r="A143" t="str">
            <v>M.A132</v>
          </cell>
        </row>
        <row r="144">
          <cell r="A144" t="str">
            <v>M.A133</v>
          </cell>
        </row>
        <row r="145">
          <cell r="A145" t="str">
            <v>M.A134</v>
          </cell>
        </row>
        <row r="146">
          <cell r="A146" t="str">
            <v>M.A135</v>
          </cell>
        </row>
        <row r="147">
          <cell r="A147" t="str">
            <v>M.A136</v>
          </cell>
        </row>
        <row r="148">
          <cell r="A148" t="str">
            <v>M.A137</v>
          </cell>
        </row>
        <row r="149">
          <cell r="A149" t="str">
            <v>M.A138</v>
          </cell>
        </row>
        <row r="150">
          <cell r="A150" t="str">
            <v>M.A139</v>
          </cell>
        </row>
        <row r="151">
          <cell r="A151" t="str">
            <v>M.A139a</v>
          </cell>
        </row>
        <row r="152">
          <cell r="A152" t="str">
            <v>M.A140</v>
          </cell>
        </row>
        <row r="153">
          <cell r="A153" t="str">
            <v>M.A141</v>
          </cell>
        </row>
        <row r="154">
          <cell r="A154" t="str">
            <v>M.A142</v>
          </cell>
        </row>
        <row r="155">
          <cell r="A155" t="str">
            <v>M.A143</v>
          </cell>
        </row>
        <row r="156">
          <cell r="A156" t="str">
            <v>M.A144</v>
          </cell>
        </row>
        <row r="157">
          <cell r="A157" t="str">
            <v>M.A145</v>
          </cell>
        </row>
        <row r="158">
          <cell r="A158" t="str">
            <v>M.A146</v>
          </cell>
        </row>
        <row r="159">
          <cell r="A159" t="str">
            <v>M.A147</v>
          </cell>
        </row>
        <row r="160">
          <cell r="A160">
            <v>0</v>
          </cell>
        </row>
        <row r="161">
          <cell r="A161" t="str">
            <v>M.B001</v>
          </cell>
        </row>
        <row r="162">
          <cell r="A162" t="str">
            <v>M.B002</v>
          </cell>
        </row>
        <row r="163">
          <cell r="A163" t="str">
            <v>M.B003</v>
          </cell>
        </row>
        <row r="164">
          <cell r="A164" t="str">
            <v>M.B004</v>
          </cell>
        </row>
        <row r="165">
          <cell r="A165" t="str">
            <v>M.B005</v>
          </cell>
        </row>
        <row r="166">
          <cell r="A166" t="str">
            <v>M.B006</v>
          </cell>
        </row>
        <row r="167">
          <cell r="A167" t="str">
            <v>M.B007</v>
          </cell>
        </row>
        <row r="168">
          <cell r="A168" t="str">
            <v>M.B008</v>
          </cell>
        </row>
        <row r="169">
          <cell r="A169" t="str">
            <v>M.B009</v>
          </cell>
        </row>
        <row r="170">
          <cell r="A170" t="str">
            <v>M.B010</v>
          </cell>
        </row>
        <row r="171">
          <cell r="A171" t="str">
            <v>M.B011</v>
          </cell>
        </row>
        <row r="172">
          <cell r="A172" t="str">
            <v>M.B012</v>
          </cell>
        </row>
        <row r="173">
          <cell r="A173" t="str">
            <v>M.B013</v>
          </cell>
        </row>
        <row r="174">
          <cell r="A174" t="str">
            <v>M.B014</v>
          </cell>
        </row>
        <row r="175">
          <cell r="A175" t="str">
            <v>M.B015</v>
          </cell>
        </row>
        <row r="176">
          <cell r="A176" t="str">
            <v>M.B015a</v>
          </cell>
        </row>
        <row r="177">
          <cell r="A177" t="str">
            <v>M.B016</v>
          </cell>
        </row>
        <row r="178">
          <cell r="A178" t="str">
            <v>M.B017</v>
          </cell>
        </row>
        <row r="179">
          <cell r="A179" t="str">
            <v>M.B018</v>
          </cell>
        </row>
        <row r="180">
          <cell r="A180" t="str">
            <v>M.B019</v>
          </cell>
        </row>
        <row r="181">
          <cell r="A181" t="str">
            <v>M.B020</v>
          </cell>
        </row>
        <row r="182">
          <cell r="A182" t="str">
            <v>M.B021</v>
          </cell>
        </row>
        <row r="183">
          <cell r="A183" t="str">
            <v>M.B022</v>
          </cell>
        </row>
        <row r="184">
          <cell r="A184" t="str">
            <v>M.B023</v>
          </cell>
        </row>
        <row r="185">
          <cell r="A185" t="str">
            <v>M.B024</v>
          </cell>
        </row>
        <row r="186">
          <cell r="A186" t="str">
            <v>M.B025</v>
          </cell>
        </row>
        <row r="187">
          <cell r="A187" t="str">
            <v>M.B026</v>
          </cell>
        </row>
        <row r="188">
          <cell r="A188" t="str">
            <v>M.B027</v>
          </cell>
        </row>
        <row r="189">
          <cell r="A189" t="str">
            <v>M.B028</v>
          </cell>
        </row>
        <row r="190">
          <cell r="A190" t="str">
            <v>M.B029</v>
          </cell>
        </row>
        <row r="191">
          <cell r="A191" t="str">
            <v>M.B030</v>
          </cell>
        </row>
        <row r="192">
          <cell r="A192" t="str">
            <v>M.B031</v>
          </cell>
        </row>
        <row r="193">
          <cell r="A193" t="str">
            <v>M.B032</v>
          </cell>
        </row>
        <row r="194">
          <cell r="A194" t="str">
            <v>M.B033</v>
          </cell>
        </row>
        <row r="195">
          <cell r="A195" t="str">
            <v>M.B034</v>
          </cell>
        </row>
        <row r="196">
          <cell r="A196" t="str">
            <v>M.B034a</v>
          </cell>
        </row>
        <row r="197">
          <cell r="A197" t="str">
            <v>M.B035</v>
          </cell>
        </row>
        <row r="198">
          <cell r="A198" t="str">
            <v>M.B036</v>
          </cell>
        </row>
        <row r="199">
          <cell r="A199" t="str">
            <v>M.B037</v>
          </cell>
        </row>
        <row r="200">
          <cell r="A200" t="str">
            <v>M.B038</v>
          </cell>
        </row>
        <row r="201">
          <cell r="A201" t="str">
            <v>M.B039</v>
          </cell>
        </row>
        <row r="202">
          <cell r="A202" t="str">
            <v>M.B040</v>
          </cell>
        </row>
        <row r="203">
          <cell r="A203" t="str">
            <v>M.B041</v>
          </cell>
        </row>
        <row r="204">
          <cell r="A204" t="str">
            <v>M.B042</v>
          </cell>
        </row>
        <row r="205">
          <cell r="A205" t="str">
            <v>M.B042a</v>
          </cell>
        </row>
        <row r="206">
          <cell r="A206" t="str">
            <v>M.B043</v>
          </cell>
        </row>
        <row r="207">
          <cell r="A207" t="str">
            <v>M.B044</v>
          </cell>
        </row>
        <row r="208">
          <cell r="A208" t="str">
            <v>M.B045</v>
          </cell>
        </row>
        <row r="209">
          <cell r="A209" t="str">
            <v>M.B046</v>
          </cell>
        </row>
        <row r="210">
          <cell r="A210" t="str">
            <v>M.B047</v>
          </cell>
        </row>
        <row r="211">
          <cell r="A211" t="str">
            <v>M.B048</v>
          </cell>
        </row>
        <row r="212">
          <cell r="A212" t="str">
            <v>M.B049</v>
          </cell>
        </row>
        <row r="213">
          <cell r="A213" t="str">
            <v>M.B050</v>
          </cell>
        </row>
        <row r="214">
          <cell r="A214" t="str">
            <v>M.B050a</v>
          </cell>
        </row>
        <row r="215">
          <cell r="A215" t="str">
            <v>M.B051</v>
          </cell>
        </row>
        <row r="216">
          <cell r="A216" t="str">
            <v>M.B051a</v>
          </cell>
        </row>
        <row r="217">
          <cell r="A217" t="str">
            <v>M.B052</v>
          </cell>
        </row>
        <row r="218">
          <cell r="A218" t="str">
            <v>M.B052a</v>
          </cell>
        </row>
        <row r="219">
          <cell r="A219" t="str">
            <v>M.B052b</v>
          </cell>
        </row>
        <row r="220">
          <cell r="A220" t="str">
            <v>M.B052c</v>
          </cell>
        </row>
        <row r="221">
          <cell r="A221" t="str">
            <v>M.B053</v>
          </cell>
        </row>
        <row r="222">
          <cell r="A222" t="str">
            <v>M.B053a</v>
          </cell>
        </row>
        <row r="223">
          <cell r="A223" t="str">
            <v>M.B054</v>
          </cell>
        </row>
        <row r="224">
          <cell r="A224" t="str">
            <v>M.B054a</v>
          </cell>
        </row>
        <row r="225">
          <cell r="A225" t="str">
            <v>M.B055</v>
          </cell>
        </row>
        <row r="226">
          <cell r="A226" t="str">
            <v>M.B056</v>
          </cell>
        </row>
        <row r="227">
          <cell r="A227" t="str">
            <v>M.B057</v>
          </cell>
        </row>
        <row r="228">
          <cell r="A228" t="str">
            <v>M.B058</v>
          </cell>
        </row>
        <row r="229">
          <cell r="A229" t="str">
            <v>M.B059</v>
          </cell>
        </row>
        <row r="230">
          <cell r="A230" t="str">
            <v>M.B060</v>
          </cell>
        </row>
        <row r="231">
          <cell r="A231" t="str">
            <v>M.B061</v>
          </cell>
        </row>
        <row r="232">
          <cell r="A232" t="str">
            <v>M.B062</v>
          </cell>
        </row>
        <row r="233">
          <cell r="A233" t="str">
            <v>M.B063</v>
          </cell>
        </row>
        <row r="234">
          <cell r="A234" t="str">
            <v>M.B064</v>
          </cell>
        </row>
        <row r="235">
          <cell r="A235" t="str">
            <v>M.B065</v>
          </cell>
        </row>
        <row r="236">
          <cell r="A236" t="str">
            <v>M.B066</v>
          </cell>
        </row>
        <row r="237">
          <cell r="A237" t="str">
            <v>M.B067</v>
          </cell>
        </row>
        <row r="238">
          <cell r="A238" t="str">
            <v>M.B068</v>
          </cell>
        </row>
        <row r="239">
          <cell r="A239" t="str">
            <v>M.B069</v>
          </cell>
        </row>
        <row r="240">
          <cell r="A240" t="str">
            <v>M.B070</v>
          </cell>
        </row>
        <row r="241">
          <cell r="A241" t="str">
            <v>M.B071</v>
          </cell>
        </row>
        <row r="242">
          <cell r="A242" t="str">
            <v>M.B072</v>
          </cell>
        </row>
        <row r="243">
          <cell r="A243" t="str">
            <v>M.B073</v>
          </cell>
        </row>
        <row r="244">
          <cell r="A244" t="str">
            <v>M.B074</v>
          </cell>
        </row>
        <row r="245">
          <cell r="A245" t="str">
            <v>M.B075</v>
          </cell>
        </row>
        <row r="246">
          <cell r="A246" t="str">
            <v>M.B076</v>
          </cell>
        </row>
        <row r="247">
          <cell r="A247" t="str">
            <v>M.B077</v>
          </cell>
        </row>
        <row r="248">
          <cell r="A248" t="str">
            <v>M.B078</v>
          </cell>
        </row>
        <row r="249">
          <cell r="A249" t="str">
            <v>M.B079</v>
          </cell>
        </row>
        <row r="250">
          <cell r="A250" t="str">
            <v>M.B080</v>
          </cell>
        </row>
        <row r="251">
          <cell r="A251" t="str">
            <v>M.B081</v>
          </cell>
        </row>
        <row r="252">
          <cell r="A252" t="str">
            <v>M.B082</v>
          </cell>
        </row>
        <row r="253">
          <cell r="A253" t="str">
            <v>M.B083</v>
          </cell>
        </row>
        <row r="254">
          <cell r="A254" t="str">
            <v>M.B084</v>
          </cell>
        </row>
        <row r="255">
          <cell r="A255" t="str">
            <v>M.B085</v>
          </cell>
        </row>
        <row r="256">
          <cell r="A256" t="str">
            <v>M.B086</v>
          </cell>
        </row>
        <row r="257">
          <cell r="A257" t="str">
            <v>M.B087</v>
          </cell>
        </row>
        <row r="258">
          <cell r="A258" t="str">
            <v>M.B088</v>
          </cell>
        </row>
        <row r="259">
          <cell r="A259" t="str">
            <v>M.B089</v>
          </cell>
        </row>
        <row r="260">
          <cell r="A260" t="str">
            <v>M.B090</v>
          </cell>
        </row>
        <row r="261">
          <cell r="A261" t="str">
            <v>M.B091</v>
          </cell>
        </row>
        <row r="262">
          <cell r="A262" t="str">
            <v>M.B092</v>
          </cell>
        </row>
        <row r="263">
          <cell r="A263" t="str">
            <v>M.B093</v>
          </cell>
        </row>
        <row r="264">
          <cell r="A264" t="str">
            <v>M.B094</v>
          </cell>
        </row>
        <row r="265">
          <cell r="A265" t="str">
            <v>M.B095</v>
          </cell>
        </row>
        <row r="266">
          <cell r="A266" t="str">
            <v>M.B096</v>
          </cell>
        </row>
        <row r="267">
          <cell r="A267" t="str">
            <v>M.B097</v>
          </cell>
        </row>
        <row r="268">
          <cell r="A268" t="str">
            <v>M.B098</v>
          </cell>
        </row>
        <row r="269">
          <cell r="A269" t="str">
            <v>M.B099</v>
          </cell>
        </row>
        <row r="270">
          <cell r="A270" t="str">
            <v>M.B100</v>
          </cell>
        </row>
        <row r="271">
          <cell r="A271" t="str">
            <v>M.B101</v>
          </cell>
        </row>
        <row r="272">
          <cell r="A272" t="str">
            <v>M.B102</v>
          </cell>
        </row>
        <row r="273">
          <cell r="A273" t="str">
            <v>M.B102a</v>
          </cell>
        </row>
        <row r="274">
          <cell r="A274" t="str">
            <v>M.B103</v>
          </cell>
        </row>
        <row r="275">
          <cell r="A275" t="str">
            <v>M.B104</v>
          </cell>
        </row>
        <row r="276">
          <cell r="A276" t="str">
            <v>M.B105</v>
          </cell>
        </row>
        <row r="277">
          <cell r="A277" t="str">
            <v>M.B106</v>
          </cell>
        </row>
        <row r="278">
          <cell r="A278" t="str">
            <v>M.B107</v>
          </cell>
        </row>
        <row r="279">
          <cell r="A279" t="str">
            <v>M.B108</v>
          </cell>
        </row>
        <row r="280">
          <cell r="A280" t="str">
            <v>M.B109</v>
          </cell>
        </row>
        <row r="281">
          <cell r="A281" t="str">
            <v>M.B110</v>
          </cell>
        </row>
        <row r="282">
          <cell r="A282" t="str">
            <v>M.B111</v>
          </cell>
        </row>
        <row r="283">
          <cell r="A283" t="str">
            <v>M.B111a</v>
          </cell>
        </row>
        <row r="284">
          <cell r="A284" t="str">
            <v>M.B111b</v>
          </cell>
        </row>
        <row r="285">
          <cell r="A285" t="str">
            <v>M.B112</v>
          </cell>
        </row>
        <row r="286">
          <cell r="A286" t="str">
            <v>M.B112a</v>
          </cell>
        </row>
        <row r="287">
          <cell r="A287" t="str">
            <v>M.B113</v>
          </cell>
        </row>
        <row r="288">
          <cell r="A288" t="str">
            <v>M.B114</v>
          </cell>
        </row>
        <row r="289">
          <cell r="A289" t="str">
            <v>M.B115</v>
          </cell>
        </row>
        <row r="290">
          <cell r="A290" t="str">
            <v>M.B116</v>
          </cell>
        </row>
        <row r="291">
          <cell r="A291" t="str">
            <v>M.B117</v>
          </cell>
        </row>
        <row r="292">
          <cell r="A292" t="str">
            <v>M.B118</v>
          </cell>
        </row>
        <row r="293">
          <cell r="A293" t="str">
            <v>M.B119</v>
          </cell>
        </row>
        <row r="294">
          <cell r="A294" t="str">
            <v>M.B120</v>
          </cell>
        </row>
        <row r="295">
          <cell r="A295" t="str">
            <v>M.B121</v>
          </cell>
        </row>
        <row r="296">
          <cell r="A296" t="str">
            <v>M.B121a</v>
          </cell>
        </row>
        <row r="297">
          <cell r="A297" t="str">
            <v>M.B122</v>
          </cell>
        </row>
        <row r="298">
          <cell r="A298" t="str">
            <v>M.B123</v>
          </cell>
        </row>
        <row r="299">
          <cell r="A299" t="str">
            <v>M.B124</v>
          </cell>
        </row>
        <row r="300">
          <cell r="A300" t="str">
            <v>M.B125</v>
          </cell>
        </row>
        <row r="301">
          <cell r="A301" t="str">
            <v>M.B126</v>
          </cell>
        </row>
        <row r="302">
          <cell r="A302" t="str">
            <v>M.B127</v>
          </cell>
        </row>
        <row r="303">
          <cell r="A303" t="str">
            <v>M.B128</v>
          </cell>
        </row>
        <row r="304">
          <cell r="A304" t="str">
            <v>M.B129</v>
          </cell>
        </row>
        <row r="305">
          <cell r="A305" t="str">
            <v>M.B130</v>
          </cell>
        </row>
        <row r="306">
          <cell r="A306" t="str">
            <v>M.B131</v>
          </cell>
        </row>
        <row r="307">
          <cell r="A307" t="str">
            <v>M.B132</v>
          </cell>
        </row>
        <row r="308">
          <cell r="A308" t="str">
            <v>M.B132a</v>
          </cell>
        </row>
        <row r="309">
          <cell r="A309" t="str">
            <v>M.B133</v>
          </cell>
        </row>
        <row r="310">
          <cell r="A310" t="str">
            <v>M.B134</v>
          </cell>
        </row>
        <row r="311">
          <cell r="A311">
            <v>0</v>
          </cell>
        </row>
        <row r="312">
          <cell r="A312" t="str">
            <v>M.C001</v>
          </cell>
        </row>
        <row r="313">
          <cell r="A313" t="str">
            <v>M.C002</v>
          </cell>
        </row>
        <row r="314">
          <cell r="A314" t="str">
            <v>M.C003</v>
          </cell>
        </row>
        <row r="315">
          <cell r="A315" t="str">
            <v>M.C004</v>
          </cell>
        </row>
        <row r="316">
          <cell r="A316" t="str">
            <v>M.C005</v>
          </cell>
        </row>
        <row r="317">
          <cell r="A317" t="str">
            <v>M.C006</v>
          </cell>
        </row>
        <row r="318">
          <cell r="A318" t="str">
            <v>M.C007</v>
          </cell>
        </row>
        <row r="319">
          <cell r="A319" t="str">
            <v>M.C008</v>
          </cell>
        </row>
        <row r="320">
          <cell r="A320" t="str">
            <v>M.C009</v>
          </cell>
        </row>
        <row r="321">
          <cell r="A321" t="str">
            <v>M.C010</v>
          </cell>
        </row>
        <row r="322">
          <cell r="A322" t="str">
            <v>M.C010a</v>
          </cell>
        </row>
        <row r="323">
          <cell r="A323" t="str">
            <v>M.C011</v>
          </cell>
        </row>
        <row r="324">
          <cell r="A324" t="str">
            <v>M.C012</v>
          </cell>
        </row>
        <row r="325">
          <cell r="A325" t="str">
            <v>M.C013</v>
          </cell>
        </row>
        <row r="326">
          <cell r="A326" t="str">
            <v>M.C014</v>
          </cell>
        </row>
        <row r="327">
          <cell r="A327" t="str">
            <v>M.C015</v>
          </cell>
        </row>
        <row r="328">
          <cell r="A328" t="str">
            <v>M.C016</v>
          </cell>
        </row>
        <row r="329">
          <cell r="A329" t="str">
            <v>M.C017</v>
          </cell>
        </row>
        <row r="330">
          <cell r="A330" t="str">
            <v>M.C018</v>
          </cell>
        </row>
        <row r="331">
          <cell r="A331" t="str">
            <v>M.C019</v>
          </cell>
        </row>
        <row r="332">
          <cell r="A332" t="str">
            <v>M.C020</v>
          </cell>
        </row>
        <row r="333">
          <cell r="A333" t="str">
            <v>M.C021</v>
          </cell>
        </row>
        <row r="334">
          <cell r="A334" t="str">
            <v>M.C022</v>
          </cell>
        </row>
        <row r="335">
          <cell r="A335" t="str">
            <v>M.C023</v>
          </cell>
        </row>
        <row r="336">
          <cell r="A336" t="str">
            <v>M.C024</v>
          </cell>
        </row>
        <row r="337">
          <cell r="A337" t="str">
            <v>M.C025</v>
          </cell>
        </row>
        <row r="338">
          <cell r="A338" t="str">
            <v>M.C026</v>
          </cell>
        </row>
        <row r="339">
          <cell r="A339" t="str">
            <v>M.C027</v>
          </cell>
        </row>
        <row r="340">
          <cell r="A340" t="str">
            <v>M.C028</v>
          </cell>
        </row>
        <row r="341">
          <cell r="A341" t="str">
            <v>M.C029</v>
          </cell>
        </row>
        <row r="342">
          <cell r="A342" t="str">
            <v>M.C030</v>
          </cell>
        </row>
        <row r="343">
          <cell r="A343" t="str">
            <v>M.C031</v>
          </cell>
        </row>
        <row r="344">
          <cell r="A344" t="str">
            <v>M.C032</v>
          </cell>
        </row>
        <row r="345">
          <cell r="A345" t="str">
            <v>M.C033</v>
          </cell>
        </row>
        <row r="346">
          <cell r="A346" t="str">
            <v>M.C034</v>
          </cell>
        </row>
        <row r="347">
          <cell r="A347" t="str">
            <v>M.C035</v>
          </cell>
        </row>
        <row r="348">
          <cell r="A348" t="str">
            <v>M.C036</v>
          </cell>
        </row>
        <row r="349">
          <cell r="A349" t="str">
            <v>M.C037</v>
          </cell>
        </row>
        <row r="350">
          <cell r="A350" t="str">
            <v>M.C038</v>
          </cell>
        </row>
        <row r="351">
          <cell r="A351" t="str">
            <v>M.C039</v>
          </cell>
        </row>
        <row r="352">
          <cell r="A352" t="str">
            <v>M.C040</v>
          </cell>
        </row>
        <row r="353">
          <cell r="A353" t="str">
            <v>M.C041</v>
          </cell>
        </row>
        <row r="354">
          <cell r="A354" t="str">
            <v>M.C042</v>
          </cell>
        </row>
        <row r="355">
          <cell r="A355" t="str">
            <v>M.C043</v>
          </cell>
        </row>
        <row r="356">
          <cell r="A356" t="str">
            <v>M.C044</v>
          </cell>
        </row>
        <row r="357">
          <cell r="A357" t="str">
            <v>M.C045</v>
          </cell>
        </row>
        <row r="358">
          <cell r="A358" t="str">
            <v>M.C046</v>
          </cell>
        </row>
        <row r="359">
          <cell r="A359" t="str">
            <v>M.C047</v>
          </cell>
        </row>
        <row r="360">
          <cell r="A360" t="str">
            <v>M.C048</v>
          </cell>
        </row>
        <row r="361">
          <cell r="A361" t="str">
            <v>M.C049</v>
          </cell>
        </row>
        <row r="362">
          <cell r="A362" t="str">
            <v>M.C050</v>
          </cell>
        </row>
        <row r="363">
          <cell r="A363" t="str">
            <v>M.C051</v>
          </cell>
        </row>
        <row r="364">
          <cell r="A364" t="str">
            <v>M.C052</v>
          </cell>
        </row>
        <row r="365">
          <cell r="A365" t="str">
            <v>M.C053</v>
          </cell>
        </row>
        <row r="366">
          <cell r="A366" t="str">
            <v>M.C054</v>
          </cell>
        </row>
        <row r="367">
          <cell r="A367" t="str">
            <v>M.C055</v>
          </cell>
        </row>
        <row r="368">
          <cell r="A368" t="str">
            <v>M.C056</v>
          </cell>
        </row>
        <row r="369">
          <cell r="A369" t="str">
            <v>M.C057</v>
          </cell>
        </row>
        <row r="370">
          <cell r="A370" t="str">
            <v>M.C058</v>
          </cell>
        </row>
        <row r="371">
          <cell r="A371" t="str">
            <v>M.C059</v>
          </cell>
        </row>
        <row r="372">
          <cell r="A372" t="str">
            <v>M.C060</v>
          </cell>
        </row>
        <row r="373">
          <cell r="A373" t="str">
            <v>M.C061</v>
          </cell>
        </row>
        <row r="374">
          <cell r="A374" t="str">
            <v>M.C062</v>
          </cell>
        </row>
        <row r="375">
          <cell r="A375" t="str">
            <v>M.C063</v>
          </cell>
        </row>
        <row r="376">
          <cell r="A376" t="str">
            <v>M.C064</v>
          </cell>
        </row>
        <row r="377">
          <cell r="A377" t="str">
            <v>M.C065</v>
          </cell>
        </row>
        <row r="378">
          <cell r="A378" t="str">
            <v>M.C066</v>
          </cell>
        </row>
        <row r="379">
          <cell r="A379" t="str">
            <v>M.C067</v>
          </cell>
        </row>
        <row r="380">
          <cell r="A380" t="str">
            <v>M.C068</v>
          </cell>
        </row>
        <row r="381">
          <cell r="A381" t="str">
            <v>M.C069</v>
          </cell>
        </row>
        <row r="382">
          <cell r="A382" t="str">
            <v>M.C070</v>
          </cell>
        </row>
        <row r="383">
          <cell r="A383" t="str">
            <v>M.C071</v>
          </cell>
        </row>
        <row r="384">
          <cell r="A384" t="str">
            <v>M.C072</v>
          </cell>
        </row>
        <row r="385">
          <cell r="A385" t="str">
            <v>M.C073</v>
          </cell>
        </row>
        <row r="386">
          <cell r="A386" t="str">
            <v>M.C074</v>
          </cell>
        </row>
        <row r="387">
          <cell r="A387" t="str">
            <v>M.C075</v>
          </cell>
        </row>
        <row r="388">
          <cell r="A388" t="str">
            <v>M.C076</v>
          </cell>
        </row>
        <row r="389">
          <cell r="A389" t="str">
            <v>M.C077</v>
          </cell>
        </row>
        <row r="390">
          <cell r="A390">
            <v>0</v>
          </cell>
        </row>
        <row r="391">
          <cell r="A391" t="str">
            <v>M.D001</v>
          </cell>
        </row>
        <row r="392">
          <cell r="A392" t="str">
            <v>M.D002</v>
          </cell>
        </row>
        <row r="393">
          <cell r="A393" t="str">
            <v>M.D003</v>
          </cell>
        </row>
        <row r="394">
          <cell r="A394" t="str">
            <v>M.D004</v>
          </cell>
        </row>
        <row r="395">
          <cell r="A395" t="str">
            <v>M.D005</v>
          </cell>
        </row>
        <row r="396">
          <cell r="A396" t="str">
            <v>M.D006</v>
          </cell>
        </row>
        <row r="397">
          <cell r="A397" t="str">
            <v>M.D007</v>
          </cell>
        </row>
        <row r="398">
          <cell r="A398" t="str">
            <v>M.D008</v>
          </cell>
        </row>
        <row r="399">
          <cell r="A399" t="str">
            <v>M.D009</v>
          </cell>
        </row>
        <row r="400">
          <cell r="A400" t="str">
            <v>M.D010</v>
          </cell>
        </row>
        <row r="401">
          <cell r="A401" t="str">
            <v>M.D011</v>
          </cell>
        </row>
        <row r="402">
          <cell r="A402" t="str">
            <v>M.D012</v>
          </cell>
        </row>
        <row r="403">
          <cell r="A403" t="str">
            <v>M.D013</v>
          </cell>
        </row>
        <row r="404">
          <cell r="A404" t="str">
            <v>M.D014</v>
          </cell>
        </row>
        <row r="405">
          <cell r="A405">
            <v>0</v>
          </cell>
        </row>
        <row r="406">
          <cell r="A406" t="str">
            <v>M.E001</v>
          </cell>
        </row>
        <row r="407">
          <cell r="A407" t="str">
            <v>M.E002</v>
          </cell>
        </row>
        <row r="408">
          <cell r="A408" t="str">
            <v>M.E003</v>
          </cell>
        </row>
        <row r="409">
          <cell r="A409" t="str">
            <v>M.E004</v>
          </cell>
        </row>
        <row r="410">
          <cell r="A410" t="str">
            <v>M.E004a</v>
          </cell>
        </row>
        <row r="411">
          <cell r="A411" t="str">
            <v>M.E005</v>
          </cell>
        </row>
        <row r="412">
          <cell r="A412" t="str">
            <v>M.E006</v>
          </cell>
        </row>
        <row r="413">
          <cell r="A413" t="str">
            <v>M.E007</v>
          </cell>
        </row>
        <row r="414">
          <cell r="A414" t="str">
            <v>M.E007a</v>
          </cell>
        </row>
        <row r="415">
          <cell r="A415" t="str">
            <v>M.E008</v>
          </cell>
        </row>
        <row r="416">
          <cell r="A416" t="str">
            <v>M.E009</v>
          </cell>
        </row>
        <row r="417">
          <cell r="A417" t="str">
            <v>M.E010</v>
          </cell>
        </row>
        <row r="418">
          <cell r="A418" t="str">
            <v>M.E011</v>
          </cell>
        </row>
        <row r="419">
          <cell r="A419" t="str">
            <v>M.E012</v>
          </cell>
        </row>
        <row r="420">
          <cell r="A420" t="str">
            <v>M.E013</v>
          </cell>
        </row>
        <row r="421">
          <cell r="A421" t="str">
            <v>M.E014</v>
          </cell>
        </row>
        <row r="422">
          <cell r="A422" t="str">
            <v>M.E014a</v>
          </cell>
        </row>
        <row r="423">
          <cell r="A423" t="str">
            <v>M.E015</v>
          </cell>
        </row>
        <row r="424">
          <cell r="A424" t="str">
            <v>M.E016</v>
          </cell>
        </row>
        <row r="425">
          <cell r="A425" t="str">
            <v>M.E017</v>
          </cell>
        </row>
        <row r="426">
          <cell r="A426" t="str">
            <v>M.E018</v>
          </cell>
        </row>
        <row r="427">
          <cell r="A427" t="str">
            <v>M.E019</v>
          </cell>
        </row>
        <row r="428">
          <cell r="A428" t="str">
            <v>M.E020</v>
          </cell>
        </row>
        <row r="429">
          <cell r="A429" t="str">
            <v>M.E021</v>
          </cell>
        </row>
        <row r="430">
          <cell r="A430" t="str">
            <v>M.E022</v>
          </cell>
        </row>
        <row r="431">
          <cell r="A431" t="str">
            <v>M.E023</v>
          </cell>
        </row>
        <row r="432">
          <cell r="A432" t="str">
            <v>M.E024</v>
          </cell>
        </row>
        <row r="433">
          <cell r="A433" t="str">
            <v>M.E025</v>
          </cell>
        </row>
        <row r="434">
          <cell r="A434" t="str">
            <v>M.E026</v>
          </cell>
        </row>
        <row r="435">
          <cell r="A435">
            <v>0</v>
          </cell>
        </row>
        <row r="436">
          <cell r="A436" t="str">
            <v>M.F001</v>
          </cell>
        </row>
        <row r="437">
          <cell r="A437" t="str">
            <v>M.F002</v>
          </cell>
        </row>
        <row r="438">
          <cell r="A438" t="str">
            <v>M.F003</v>
          </cell>
        </row>
        <row r="439">
          <cell r="A439" t="str">
            <v>M.F004</v>
          </cell>
        </row>
        <row r="440">
          <cell r="A440" t="str">
            <v>M.F005</v>
          </cell>
        </row>
        <row r="441">
          <cell r="A441" t="str">
            <v>M.F006</v>
          </cell>
        </row>
        <row r="442">
          <cell r="A442" t="str">
            <v>M.F007</v>
          </cell>
        </row>
        <row r="443">
          <cell r="A443" t="str">
            <v>M.F008</v>
          </cell>
        </row>
        <row r="444">
          <cell r="A444" t="str">
            <v>M.F009</v>
          </cell>
        </row>
        <row r="445">
          <cell r="A445" t="str">
            <v>M.F010</v>
          </cell>
        </row>
        <row r="446">
          <cell r="A446" t="str">
            <v>M.F011</v>
          </cell>
        </row>
        <row r="447">
          <cell r="A447" t="str">
            <v>M.F012</v>
          </cell>
        </row>
        <row r="448">
          <cell r="A448" t="str">
            <v>M.F013</v>
          </cell>
        </row>
        <row r="449">
          <cell r="A449" t="str">
            <v>M.F014</v>
          </cell>
        </row>
        <row r="450">
          <cell r="A450" t="str">
            <v>M.F015</v>
          </cell>
        </row>
        <row r="451">
          <cell r="A451" t="str">
            <v>M.F016</v>
          </cell>
        </row>
        <row r="452">
          <cell r="A452" t="str">
            <v>M.F017</v>
          </cell>
        </row>
        <row r="453">
          <cell r="A453" t="str">
            <v>M.F018</v>
          </cell>
        </row>
        <row r="454">
          <cell r="A454" t="str">
            <v>M.F019</v>
          </cell>
        </row>
        <row r="455">
          <cell r="A455" t="str">
            <v>M.F020</v>
          </cell>
        </row>
        <row r="456">
          <cell r="A456" t="str">
            <v>M.F021</v>
          </cell>
        </row>
        <row r="457">
          <cell r="A457" t="str">
            <v>M.F022</v>
          </cell>
        </row>
        <row r="458">
          <cell r="A458" t="str">
            <v>M.F023</v>
          </cell>
        </row>
        <row r="459">
          <cell r="A459" t="str">
            <v>M.F024</v>
          </cell>
        </row>
        <row r="460">
          <cell r="A460" t="str">
            <v>M.F025</v>
          </cell>
        </row>
        <row r="461">
          <cell r="A461" t="str">
            <v>M.F026</v>
          </cell>
        </row>
        <row r="462">
          <cell r="A462" t="str">
            <v>M.F027</v>
          </cell>
        </row>
        <row r="463">
          <cell r="A463" t="str">
            <v>M.F028</v>
          </cell>
        </row>
        <row r="464">
          <cell r="A464" t="str">
            <v>M.F029</v>
          </cell>
        </row>
        <row r="465">
          <cell r="A465" t="str">
            <v>M.F030</v>
          </cell>
        </row>
        <row r="466">
          <cell r="A466" t="str">
            <v>M.F031</v>
          </cell>
        </row>
        <row r="467">
          <cell r="A467" t="str">
            <v>M.F032</v>
          </cell>
        </row>
        <row r="468">
          <cell r="A468" t="str">
            <v>M.F033</v>
          </cell>
        </row>
        <row r="469">
          <cell r="A469" t="str">
            <v>M.F034</v>
          </cell>
        </row>
        <row r="470">
          <cell r="A470" t="str">
            <v>M.F035</v>
          </cell>
        </row>
        <row r="471">
          <cell r="A471" t="str">
            <v>M.F036</v>
          </cell>
        </row>
        <row r="472">
          <cell r="A472">
            <v>0</v>
          </cell>
        </row>
        <row r="473">
          <cell r="A473" t="str">
            <v>M.G001</v>
          </cell>
        </row>
        <row r="474">
          <cell r="A474" t="str">
            <v>M.G002</v>
          </cell>
        </row>
        <row r="475">
          <cell r="A475" t="str">
            <v>M.G003</v>
          </cell>
        </row>
        <row r="476">
          <cell r="A476" t="str">
            <v>M.G004</v>
          </cell>
        </row>
        <row r="477">
          <cell r="A477" t="str">
            <v>M.G005</v>
          </cell>
        </row>
        <row r="478">
          <cell r="A478" t="str">
            <v>M.G006</v>
          </cell>
        </row>
        <row r="479">
          <cell r="A479" t="str">
            <v>M.G007</v>
          </cell>
        </row>
        <row r="480">
          <cell r="A480" t="str">
            <v>M.G008</v>
          </cell>
        </row>
        <row r="481">
          <cell r="A481" t="str">
            <v>M.G009</v>
          </cell>
        </row>
        <row r="482">
          <cell r="A482" t="str">
            <v>M.G010</v>
          </cell>
        </row>
        <row r="483">
          <cell r="A483" t="str">
            <v>M.G011</v>
          </cell>
        </row>
        <row r="484">
          <cell r="A484" t="str">
            <v>M.G012</v>
          </cell>
        </row>
        <row r="485">
          <cell r="A485" t="str">
            <v>M.G013</v>
          </cell>
        </row>
        <row r="486">
          <cell r="A486" t="str">
            <v>M.G014</v>
          </cell>
        </row>
        <row r="487">
          <cell r="A487" t="str">
            <v>M.G015</v>
          </cell>
        </row>
        <row r="488">
          <cell r="A488" t="str">
            <v>M.G016</v>
          </cell>
        </row>
        <row r="489">
          <cell r="A489" t="str">
            <v>M.G017</v>
          </cell>
        </row>
        <row r="490">
          <cell r="A490" t="str">
            <v>M.G018</v>
          </cell>
        </row>
        <row r="491">
          <cell r="A491" t="str">
            <v>M.G019</v>
          </cell>
        </row>
        <row r="492">
          <cell r="A492" t="str">
            <v>M.G020</v>
          </cell>
        </row>
        <row r="493">
          <cell r="A493" t="str">
            <v>M.G021</v>
          </cell>
        </row>
        <row r="494">
          <cell r="A494" t="str">
            <v>M.G022</v>
          </cell>
        </row>
        <row r="495">
          <cell r="A495" t="str">
            <v>M.G023</v>
          </cell>
        </row>
        <row r="496">
          <cell r="A496" t="str">
            <v>M.G024</v>
          </cell>
        </row>
        <row r="497">
          <cell r="A497" t="str">
            <v>M.G025</v>
          </cell>
        </row>
        <row r="498">
          <cell r="A498" t="str">
            <v>M.G026</v>
          </cell>
        </row>
        <row r="499">
          <cell r="A499" t="str">
            <v>M.G027</v>
          </cell>
        </row>
        <row r="500">
          <cell r="A500" t="str">
            <v>M.G028</v>
          </cell>
        </row>
        <row r="501">
          <cell r="A501" t="str">
            <v>M.G029</v>
          </cell>
        </row>
        <row r="502">
          <cell r="A502" t="str">
            <v>M.G030</v>
          </cell>
        </row>
        <row r="503">
          <cell r="A503" t="str">
            <v>M.G031</v>
          </cell>
        </row>
        <row r="504">
          <cell r="A504" t="str">
            <v>M.G032</v>
          </cell>
        </row>
        <row r="505">
          <cell r="A505" t="str">
            <v>M.G033</v>
          </cell>
        </row>
        <row r="506">
          <cell r="A506" t="str">
            <v>M.G034</v>
          </cell>
        </row>
        <row r="507">
          <cell r="A507" t="str">
            <v>M.G035</v>
          </cell>
        </row>
        <row r="508">
          <cell r="A508" t="str">
            <v>M.G036</v>
          </cell>
        </row>
        <row r="509">
          <cell r="A509" t="str">
            <v>M.G037</v>
          </cell>
        </row>
        <row r="510">
          <cell r="A510" t="str">
            <v>M.G038</v>
          </cell>
        </row>
        <row r="511">
          <cell r="A511" t="str">
            <v>M.G039</v>
          </cell>
        </row>
        <row r="512">
          <cell r="A512" t="str">
            <v>M.G040</v>
          </cell>
        </row>
        <row r="513">
          <cell r="A513" t="str">
            <v>M.G041</v>
          </cell>
        </row>
        <row r="514">
          <cell r="A514" t="str">
            <v>M.G042</v>
          </cell>
        </row>
        <row r="515">
          <cell r="A515" t="str">
            <v>M.G043</v>
          </cell>
        </row>
        <row r="516">
          <cell r="A516" t="str">
            <v>M.G044</v>
          </cell>
        </row>
        <row r="517">
          <cell r="A517" t="str">
            <v>M.G045</v>
          </cell>
        </row>
        <row r="518">
          <cell r="A518" t="str">
            <v>M.G045a</v>
          </cell>
        </row>
        <row r="519">
          <cell r="A519" t="str">
            <v>M.G046</v>
          </cell>
        </row>
        <row r="520">
          <cell r="A520" t="str">
            <v>M.G046a</v>
          </cell>
        </row>
        <row r="521">
          <cell r="A521" t="str">
            <v>M.G047</v>
          </cell>
        </row>
        <row r="522">
          <cell r="A522" t="str">
            <v>M.G047a</v>
          </cell>
        </row>
        <row r="523">
          <cell r="A523" t="str">
            <v>M.G048</v>
          </cell>
        </row>
        <row r="524">
          <cell r="A524" t="str">
            <v>M.G048a</v>
          </cell>
        </row>
        <row r="525">
          <cell r="A525" t="str">
            <v>M.G049</v>
          </cell>
        </row>
        <row r="526">
          <cell r="A526" t="str">
            <v>M.G049a</v>
          </cell>
        </row>
        <row r="527">
          <cell r="A527" t="str">
            <v>M.G050</v>
          </cell>
        </row>
        <row r="528">
          <cell r="A528" t="str">
            <v>M.G050a</v>
          </cell>
        </row>
        <row r="529">
          <cell r="A529" t="str">
            <v>M.G051</v>
          </cell>
        </row>
        <row r="530">
          <cell r="A530" t="str">
            <v>M.G051a</v>
          </cell>
        </row>
        <row r="531">
          <cell r="A531" t="str">
            <v>M.G052</v>
          </cell>
        </row>
        <row r="532">
          <cell r="A532" t="str">
            <v>M.G052a</v>
          </cell>
        </row>
        <row r="533">
          <cell r="A533" t="str">
            <v>M.G053</v>
          </cell>
        </row>
        <row r="534">
          <cell r="A534" t="str">
            <v>M.G053a</v>
          </cell>
        </row>
        <row r="535">
          <cell r="A535">
            <v>0</v>
          </cell>
        </row>
        <row r="536">
          <cell r="A536" t="str">
            <v>M.H.001</v>
          </cell>
        </row>
        <row r="537">
          <cell r="A537" t="str">
            <v>M.H.002</v>
          </cell>
        </row>
        <row r="538">
          <cell r="A538" t="str">
            <v>M.H.003</v>
          </cell>
        </row>
        <row r="539">
          <cell r="A539" t="str">
            <v>M.H.004</v>
          </cell>
        </row>
        <row r="540">
          <cell r="A540" t="str">
            <v>M.H.005</v>
          </cell>
        </row>
        <row r="541">
          <cell r="A541" t="str">
            <v>M.H.006</v>
          </cell>
        </row>
        <row r="542">
          <cell r="A542" t="str">
            <v>M.H.007</v>
          </cell>
        </row>
        <row r="543">
          <cell r="A543" t="str">
            <v>M.H.008</v>
          </cell>
        </row>
        <row r="544">
          <cell r="A544" t="str">
            <v>M.H.009</v>
          </cell>
        </row>
        <row r="545">
          <cell r="A545" t="str">
            <v>M.H.010</v>
          </cell>
        </row>
        <row r="546">
          <cell r="A546" t="str">
            <v>M.H.011</v>
          </cell>
        </row>
        <row r="547">
          <cell r="A547" t="str">
            <v>M.H.012</v>
          </cell>
        </row>
        <row r="548">
          <cell r="A548" t="str">
            <v>M.H.013</v>
          </cell>
        </row>
        <row r="549">
          <cell r="A549" t="str">
            <v>M.H.014</v>
          </cell>
        </row>
        <row r="550">
          <cell r="A550" t="str">
            <v>M.H.015</v>
          </cell>
        </row>
        <row r="551">
          <cell r="A551" t="str">
            <v>M.H.016</v>
          </cell>
        </row>
        <row r="552">
          <cell r="A552" t="str">
            <v>M.H.017</v>
          </cell>
        </row>
        <row r="553">
          <cell r="A553" t="str">
            <v>M.H.018</v>
          </cell>
        </row>
        <row r="554">
          <cell r="A554" t="str">
            <v>M.H.019</v>
          </cell>
        </row>
        <row r="555">
          <cell r="A555" t="str">
            <v>M.H.020</v>
          </cell>
        </row>
        <row r="556">
          <cell r="A556" t="str">
            <v>M.H.021</v>
          </cell>
        </row>
        <row r="557">
          <cell r="A557" t="str">
            <v>M.H.022</v>
          </cell>
        </row>
        <row r="558">
          <cell r="A558" t="str">
            <v>M.H.023</v>
          </cell>
        </row>
        <row r="559">
          <cell r="A559">
            <v>0</v>
          </cell>
        </row>
        <row r="560">
          <cell r="A560" t="str">
            <v>M.I001</v>
          </cell>
        </row>
        <row r="561">
          <cell r="A561" t="str">
            <v>M.I002</v>
          </cell>
        </row>
        <row r="562">
          <cell r="A562" t="str">
            <v>M.I003</v>
          </cell>
        </row>
        <row r="563">
          <cell r="A563" t="str">
            <v>M.I004</v>
          </cell>
        </row>
        <row r="564">
          <cell r="A564" t="str">
            <v>M.I005</v>
          </cell>
        </row>
        <row r="565">
          <cell r="A565" t="str">
            <v>M.I006</v>
          </cell>
        </row>
        <row r="566">
          <cell r="A566" t="str">
            <v>M.I007</v>
          </cell>
        </row>
        <row r="567">
          <cell r="A567" t="str">
            <v>M.I008</v>
          </cell>
        </row>
        <row r="568">
          <cell r="A568" t="str">
            <v>M.I009</v>
          </cell>
        </row>
        <row r="569">
          <cell r="A569" t="str">
            <v>M.I010</v>
          </cell>
        </row>
        <row r="570">
          <cell r="A570" t="str">
            <v>M.I011</v>
          </cell>
        </row>
        <row r="571">
          <cell r="A571" t="str">
            <v>M.I012</v>
          </cell>
        </row>
        <row r="572">
          <cell r="A572" t="str">
            <v>M.I013</v>
          </cell>
        </row>
        <row r="573">
          <cell r="A573" t="str">
            <v>M.I014</v>
          </cell>
        </row>
        <row r="574">
          <cell r="A574" t="str">
            <v>M.I014a</v>
          </cell>
        </row>
        <row r="575">
          <cell r="A575" t="str">
            <v>M.I014b</v>
          </cell>
        </row>
        <row r="576">
          <cell r="A576" t="str">
            <v>M.I014c</v>
          </cell>
        </row>
        <row r="577">
          <cell r="A577" t="str">
            <v>M.I014d</v>
          </cell>
        </row>
        <row r="578">
          <cell r="A578" t="str">
            <v>M.I014e</v>
          </cell>
        </row>
        <row r="579">
          <cell r="A579" t="str">
            <v>M.I014f</v>
          </cell>
        </row>
        <row r="580">
          <cell r="A580" t="str">
            <v>M.I015</v>
          </cell>
        </row>
        <row r="581">
          <cell r="A581" t="str">
            <v>M.I016</v>
          </cell>
        </row>
        <row r="582">
          <cell r="A582" t="str">
            <v>M.I017</v>
          </cell>
        </row>
        <row r="583">
          <cell r="A583" t="str">
            <v>M.I018</v>
          </cell>
        </row>
        <row r="584">
          <cell r="A584" t="str">
            <v>M.I019</v>
          </cell>
        </row>
        <row r="585">
          <cell r="A585" t="str">
            <v>M.I020</v>
          </cell>
        </row>
        <row r="586">
          <cell r="A586" t="str">
            <v>M.I021</v>
          </cell>
        </row>
        <row r="587">
          <cell r="A587" t="str">
            <v>M.I022</v>
          </cell>
        </row>
        <row r="588">
          <cell r="A588" t="str">
            <v>M.I023</v>
          </cell>
        </row>
        <row r="589">
          <cell r="A589" t="str">
            <v>M.I024</v>
          </cell>
        </row>
        <row r="590">
          <cell r="A590" t="str">
            <v>M.I025</v>
          </cell>
        </row>
        <row r="591">
          <cell r="A591" t="str">
            <v>M.I026</v>
          </cell>
        </row>
        <row r="592">
          <cell r="A592" t="str">
            <v>M.I027</v>
          </cell>
        </row>
        <row r="593">
          <cell r="A593" t="str">
            <v>M.I028</v>
          </cell>
        </row>
        <row r="594">
          <cell r="A594" t="str">
            <v>M.I029</v>
          </cell>
        </row>
        <row r="595">
          <cell r="A595" t="str">
            <v>M.I030</v>
          </cell>
        </row>
        <row r="596">
          <cell r="A596" t="str">
            <v>M.I031</v>
          </cell>
        </row>
        <row r="597">
          <cell r="A597" t="str">
            <v>M.I032</v>
          </cell>
        </row>
        <row r="598">
          <cell r="A598" t="str">
            <v>M.I033</v>
          </cell>
        </row>
        <row r="599">
          <cell r="A599" t="str">
            <v>M.I034</v>
          </cell>
        </row>
        <row r="600">
          <cell r="A600" t="str">
            <v>M.I035</v>
          </cell>
        </row>
        <row r="601">
          <cell r="A601" t="str">
            <v>M.I036</v>
          </cell>
        </row>
        <row r="602">
          <cell r="A602" t="str">
            <v>M.I037</v>
          </cell>
        </row>
        <row r="603">
          <cell r="A603" t="str">
            <v>M.I038</v>
          </cell>
        </row>
        <row r="604">
          <cell r="A604" t="str">
            <v>M.I039</v>
          </cell>
        </row>
        <row r="605">
          <cell r="A605" t="str">
            <v>M.I040</v>
          </cell>
        </row>
        <row r="606">
          <cell r="A606" t="str">
            <v>M.I041</v>
          </cell>
        </row>
        <row r="607">
          <cell r="A607" t="str">
            <v>M.I042</v>
          </cell>
        </row>
        <row r="608">
          <cell r="A608" t="str">
            <v>M.I043</v>
          </cell>
        </row>
        <row r="609">
          <cell r="A609" t="str">
            <v>M.I044</v>
          </cell>
        </row>
        <row r="610">
          <cell r="A610" t="str">
            <v>M.I045</v>
          </cell>
        </row>
        <row r="611">
          <cell r="A611" t="str">
            <v>M.I046</v>
          </cell>
        </row>
        <row r="612">
          <cell r="A612" t="str">
            <v>M.I047</v>
          </cell>
        </row>
        <row r="613">
          <cell r="A613" t="str">
            <v>M.I048</v>
          </cell>
        </row>
        <row r="614">
          <cell r="A614" t="str">
            <v>M.I049</v>
          </cell>
        </row>
        <row r="615">
          <cell r="A615" t="str">
            <v>M.I050</v>
          </cell>
        </row>
        <row r="616">
          <cell r="A616" t="str">
            <v>M.I051</v>
          </cell>
        </row>
        <row r="617">
          <cell r="A617" t="str">
            <v>M.I052</v>
          </cell>
        </row>
        <row r="618">
          <cell r="A618" t="str">
            <v>M.I053</v>
          </cell>
        </row>
        <row r="619">
          <cell r="A619" t="str">
            <v>M.I054</v>
          </cell>
        </row>
        <row r="620">
          <cell r="A620" t="str">
            <v>M.I055</v>
          </cell>
        </row>
        <row r="621">
          <cell r="A621" t="str">
            <v>M.I056</v>
          </cell>
        </row>
        <row r="622">
          <cell r="A622" t="str">
            <v>M.I057</v>
          </cell>
        </row>
        <row r="623">
          <cell r="A623" t="str">
            <v>M.I058</v>
          </cell>
        </row>
        <row r="624">
          <cell r="A624" t="str">
            <v>M.I059</v>
          </cell>
        </row>
        <row r="625">
          <cell r="A625" t="str">
            <v>M.I060</v>
          </cell>
        </row>
        <row r="626">
          <cell r="A626" t="str">
            <v>M.I061</v>
          </cell>
        </row>
        <row r="627">
          <cell r="A627" t="str">
            <v>M.I062</v>
          </cell>
        </row>
        <row r="628">
          <cell r="A628" t="str">
            <v>M.I063</v>
          </cell>
        </row>
        <row r="629">
          <cell r="A629" t="str">
            <v>M.I064</v>
          </cell>
        </row>
        <row r="630">
          <cell r="A630" t="str">
            <v>M.I065</v>
          </cell>
        </row>
        <row r="631">
          <cell r="A631" t="str">
            <v>M.I066</v>
          </cell>
        </row>
        <row r="632">
          <cell r="A632" t="str">
            <v>M.I067</v>
          </cell>
        </row>
        <row r="633">
          <cell r="A633" t="str">
            <v>M.I068</v>
          </cell>
        </row>
        <row r="634">
          <cell r="A634" t="str">
            <v>M.I069</v>
          </cell>
        </row>
        <row r="635">
          <cell r="A635" t="str">
            <v>M.I070</v>
          </cell>
        </row>
        <row r="636">
          <cell r="A636" t="str">
            <v>M.I071</v>
          </cell>
        </row>
        <row r="637">
          <cell r="A637" t="str">
            <v>M.I072</v>
          </cell>
        </row>
        <row r="638">
          <cell r="A638" t="str">
            <v>M.I073</v>
          </cell>
        </row>
        <row r="639">
          <cell r="A639" t="str">
            <v>M.I074</v>
          </cell>
        </row>
        <row r="640">
          <cell r="A640" t="str">
            <v>M.I075</v>
          </cell>
        </row>
        <row r="641">
          <cell r="A641" t="str">
            <v>M.I076</v>
          </cell>
        </row>
        <row r="642">
          <cell r="A642" t="str">
            <v>M.I077</v>
          </cell>
        </row>
        <row r="643">
          <cell r="A643" t="str">
            <v>M.I078</v>
          </cell>
        </row>
        <row r="644">
          <cell r="A644" t="str">
            <v>M.I079</v>
          </cell>
        </row>
        <row r="645">
          <cell r="A645" t="str">
            <v>M.I080</v>
          </cell>
        </row>
        <row r="646">
          <cell r="A646" t="str">
            <v>M.I081</v>
          </cell>
        </row>
        <row r="647">
          <cell r="A647" t="str">
            <v>M.I082</v>
          </cell>
        </row>
        <row r="648">
          <cell r="A648" t="str">
            <v>M.I083</v>
          </cell>
        </row>
        <row r="649">
          <cell r="A649" t="str">
            <v>M.I084</v>
          </cell>
        </row>
        <row r="650">
          <cell r="A650" t="str">
            <v>M.I085</v>
          </cell>
        </row>
        <row r="651">
          <cell r="A651" t="str">
            <v>M.I086</v>
          </cell>
        </row>
        <row r="652">
          <cell r="A652" t="str">
            <v>M.I087</v>
          </cell>
        </row>
        <row r="653">
          <cell r="A653" t="str">
            <v>M.I088</v>
          </cell>
        </row>
        <row r="654">
          <cell r="A654" t="str">
            <v>M.I089</v>
          </cell>
        </row>
        <row r="655">
          <cell r="A655" t="str">
            <v>M.I090</v>
          </cell>
        </row>
        <row r="656">
          <cell r="A656" t="str">
            <v>M.I091</v>
          </cell>
        </row>
        <row r="657">
          <cell r="A657" t="str">
            <v>M.I092</v>
          </cell>
        </row>
        <row r="658">
          <cell r="A658" t="str">
            <v>M.I093</v>
          </cell>
        </row>
        <row r="659">
          <cell r="A659" t="str">
            <v>M.I094</v>
          </cell>
        </row>
        <row r="660">
          <cell r="A660" t="str">
            <v>M.I095</v>
          </cell>
        </row>
        <row r="661">
          <cell r="A661" t="str">
            <v>M.I096</v>
          </cell>
        </row>
        <row r="662">
          <cell r="A662" t="str">
            <v>M.I097</v>
          </cell>
        </row>
        <row r="663">
          <cell r="A663" t="str">
            <v>M.I098</v>
          </cell>
        </row>
        <row r="664">
          <cell r="A664" t="str">
            <v>M.I099</v>
          </cell>
        </row>
        <row r="665">
          <cell r="A665" t="str">
            <v>M.I100</v>
          </cell>
        </row>
        <row r="666">
          <cell r="A666" t="str">
            <v>M.I101</v>
          </cell>
        </row>
        <row r="667">
          <cell r="A667">
            <v>0</v>
          </cell>
        </row>
        <row r="668">
          <cell r="A668" t="str">
            <v>M.J001</v>
          </cell>
        </row>
        <row r="669">
          <cell r="A669" t="str">
            <v>M.J002</v>
          </cell>
        </row>
        <row r="670">
          <cell r="A670" t="str">
            <v>M.J003</v>
          </cell>
        </row>
        <row r="671">
          <cell r="A671" t="str">
            <v>M.J004</v>
          </cell>
        </row>
        <row r="672">
          <cell r="A672" t="str">
            <v>M.J005</v>
          </cell>
        </row>
        <row r="673">
          <cell r="A673" t="str">
            <v>M.J006</v>
          </cell>
        </row>
        <row r="674">
          <cell r="A674" t="str">
            <v>M.J007</v>
          </cell>
        </row>
        <row r="675">
          <cell r="A675" t="str">
            <v>M.J008</v>
          </cell>
        </row>
        <row r="676">
          <cell r="A676" t="str">
            <v>M.J009</v>
          </cell>
        </row>
        <row r="677">
          <cell r="A677" t="str">
            <v>M.J010</v>
          </cell>
        </row>
        <row r="678">
          <cell r="A678" t="str">
            <v>M.J011</v>
          </cell>
        </row>
        <row r="679">
          <cell r="A679">
            <v>0</v>
          </cell>
        </row>
        <row r="680">
          <cell r="A680" t="str">
            <v>M.K001</v>
          </cell>
        </row>
        <row r="681">
          <cell r="A681" t="str">
            <v>M.K002</v>
          </cell>
        </row>
        <row r="682">
          <cell r="A682" t="str">
            <v>M.K003</v>
          </cell>
        </row>
        <row r="683">
          <cell r="A683" t="str">
            <v>M.K004</v>
          </cell>
        </row>
        <row r="684">
          <cell r="A684" t="str">
            <v>M.K005</v>
          </cell>
        </row>
        <row r="685">
          <cell r="A685" t="str">
            <v>M.K006</v>
          </cell>
        </row>
        <row r="686">
          <cell r="A686" t="str">
            <v>M.K007</v>
          </cell>
        </row>
        <row r="687">
          <cell r="A687" t="str">
            <v>M.K008</v>
          </cell>
        </row>
        <row r="688">
          <cell r="A688" t="str">
            <v>M.K009</v>
          </cell>
        </row>
        <row r="689">
          <cell r="A689" t="str">
            <v>M.K010</v>
          </cell>
        </row>
        <row r="690">
          <cell r="A690" t="str">
            <v>M.K011</v>
          </cell>
        </row>
        <row r="691">
          <cell r="A691" t="str">
            <v>M.K012</v>
          </cell>
        </row>
        <row r="692">
          <cell r="A692" t="str">
            <v>M.K013</v>
          </cell>
        </row>
        <row r="693">
          <cell r="A693" t="str">
            <v>M.K014</v>
          </cell>
        </row>
        <row r="694">
          <cell r="A694" t="str">
            <v>M.K015</v>
          </cell>
        </row>
        <row r="695">
          <cell r="A695" t="str">
            <v>M.K016</v>
          </cell>
        </row>
        <row r="696">
          <cell r="A696" t="str">
            <v>M.K017</v>
          </cell>
        </row>
        <row r="697">
          <cell r="A697" t="str">
            <v>M.K018</v>
          </cell>
        </row>
        <row r="698">
          <cell r="A698" t="str">
            <v>M.K019</v>
          </cell>
        </row>
        <row r="699">
          <cell r="A699" t="str">
            <v>M.K020</v>
          </cell>
        </row>
        <row r="700">
          <cell r="A700" t="str">
            <v>M.K021</v>
          </cell>
        </row>
        <row r="701">
          <cell r="A701" t="str">
            <v>M.K021a</v>
          </cell>
        </row>
        <row r="702">
          <cell r="A702" t="str">
            <v>M.K022</v>
          </cell>
        </row>
        <row r="703">
          <cell r="A703" t="str">
            <v>M.K022a</v>
          </cell>
        </row>
        <row r="704">
          <cell r="A704" t="str">
            <v>M.K023</v>
          </cell>
        </row>
        <row r="705">
          <cell r="A705" t="str">
            <v>M.K024</v>
          </cell>
        </row>
        <row r="706">
          <cell r="A706" t="str">
            <v>M.K025</v>
          </cell>
        </row>
        <row r="707">
          <cell r="A707" t="str">
            <v>M.K026</v>
          </cell>
        </row>
        <row r="708">
          <cell r="A708" t="str">
            <v>M.K027</v>
          </cell>
        </row>
        <row r="709">
          <cell r="A709" t="str">
            <v>M.K028</v>
          </cell>
        </row>
        <row r="710">
          <cell r="A710" t="str">
            <v>M.K028a</v>
          </cell>
        </row>
        <row r="711">
          <cell r="A711" t="str">
            <v>M.K029</v>
          </cell>
        </row>
        <row r="712">
          <cell r="A712" t="str">
            <v>M.K030</v>
          </cell>
        </row>
        <row r="713">
          <cell r="A713">
            <v>0</v>
          </cell>
        </row>
        <row r="714">
          <cell r="A714" t="str">
            <v>M.L001</v>
          </cell>
        </row>
        <row r="715">
          <cell r="A715" t="str">
            <v>M.L002</v>
          </cell>
        </row>
        <row r="716">
          <cell r="A716" t="str">
            <v>M.L003</v>
          </cell>
        </row>
        <row r="717">
          <cell r="A717" t="str">
            <v>M.L004</v>
          </cell>
        </row>
        <row r="718">
          <cell r="A718" t="str">
            <v>M.L005</v>
          </cell>
        </row>
        <row r="719">
          <cell r="A719" t="str">
            <v>M.L006</v>
          </cell>
        </row>
        <row r="720">
          <cell r="A720" t="str">
            <v>M.L007</v>
          </cell>
        </row>
        <row r="721">
          <cell r="A721" t="str">
            <v>M.L008</v>
          </cell>
        </row>
        <row r="722">
          <cell r="A722" t="str">
            <v>M.L009</v>
          </cell>
        </row>
        <row r="723">
          <cell r="A723" t="str">
            <v>M.L010</v>
          </cell>
        </row>
        <row r="724">
          <cell r="A724" t="str">
            <v>M.L011</v>
          </cell>
        </row>
        <row r="725">
          <cell r="A725" t="str">
            <v>M.L012</v>
          </cell>
        </row>
        <row r="726">
          <cell r="A726" t="str">
            <v>M.L013</v>
          </cell>
        </row>
        <row r="727">
          <cell r="A727" t="str">
            <v>M.L014</v>
          </cell>
        </row>
        <row r="728">
          <cell r="A728" t="str">
            <v>M.L015</v>
          </cell>
        </row>
        <row r="729">
          <cell r="A729" t="str">
            <v>M.L016</v>
          </cell>
        </row>
        <row r="730">
          <cell r="A730" t="str">
            <v>M.L017</v>
          </cell>
        </row>
        <row r="731">
          <cell r="A731" t="str">
            <v>M.L018</v>
          </cell>
        </row>
        <row r="732">
          <cell r="A732" t="str">
            <v>M.L019</v>
          </cell>
        </row>
        <row r="733">
          <cell r="A733" t="str">
            <v>M.L020</v>
          </cell>
        </row>
        <row r="734">
          <cell r="A734" t="str">
            <v>M.L021</v>
          </cell>
        </row>
        <row r="735">
          <cell r="A735" t="str">
            <v>M.L022</v>
          </cell>
        </row>
        <row r="736">
          <cell r="A736" t="str">
            <v>M.L023</v>
          </cell>
        </row>
        <row r="737">
          <cell r="A737" t="str">
            <v>M.L024</v>
          </cell>
        </row>
        <row r="738">
          <cell r="A738" t="str">
            <v>M.L025</v>
          </cell>
        </row>
        <row r="739">
          <cell r="A739" t="str">
            <v>M.L026</v>
          </cell>
        </row>
        <row r="740">
          <cell r="A740" t="str">
            <v>M.L027</v>
          </cell>
        </row>
        <row r="741">
          <cell r="A741" t="str">
            <v>M.L028</v>
          </cell>
        </row>
        <row r="742">
          <cell r="A742" t="str">
            <v>M.L029</v>
          </cell>
        </row>
        <row r="743">
          <cell r="A743" t="str">
            <v>M.L030</v>
          </cell>
        </row>
        <row r="744">
          <cell r="A744" t="str">
            <v>M.L031</v>
          </cell>
        </row>
        <row r="745">
          <cell r="A745" t="str">
            <v>M.L032</v>
          </cell>
        </row>
        <row r="746">
          <cell r="A746" t="str">
            <v>M.L033</v>
          </cell>
        </row>
        <row r="747">
          <cell r="A747" t="str">
            <v>M.L034</v>
          </cell>
        </row>
        <row r="748">
          <cell r="A748" t="str">
            <v>M.L035</v>
          </cell>
        </row>
        <row r="749">
          <cell r="A749" t="str">
            <v>M.L036</v>
          </cell>
        </row>
        <row r="750">
          <cell r="A750" t="str">
            <v>M.L037</v>
          </cell>
        </row>
        <row r="751">
          <cell r="A751" t="str">
            <v>M.L038</v>
          </cell>
        </row>
        <row r="752">
          <cell r="A752" t="str">
            <v>M.L039</v>
          </cell>
        </row>
        <row r="753">
          <cell r="A753" t="str">
            <v>M.L040</v>
          </cell>
        </row>
        <row r="754">
          <cell r="A754" t="str">
            <v>M.L041</v>
          </cell>
        </row>
        <row r="755">
          <cell r="A755" t="str">
            <v>M.L042</v>
          </cell>
        </row>
        <row r="756">
          <cell r="A756" t="str">
            <v>M.L043</v>
          </cell>
        </row>
        <row r="757">
          <cell r="A757" t="str">
            <v>M.L044</v>
          </cell>
        </row>
        <row r="758">
          <cell r="A758" t="str">
            <v>M.L045</v>
          </cell>
        </row>
        <row r="759">
          <cell r="A759" t="str">
            <v>M.L046</v>
          </cell>
        </row>
        <row r="760">
          <cell r="A760" t="str">
            <v>M.L047</v>
          </cell>
        </row>
        <row r="761">
          <cell r="A761" t="str">
            <v>M.L048</v>
          </cell>
        </row>
        <row r="762">
          <cell r="A762" t="str">
            <v>M.L049</v>
          </cell>
        </row>
        <row r="763">
          <cell r="A763" t="str">
            <v>M.L050</v>
          </cell>
        </row>
        <row r="764">
          <cell r="A764" t="str">
            <v>M.L051</v>
          </cell>
        </row>
        <row r="765">
          <cell r="A765" t="str">
            <v>M.L052</v>
          </cell>
        </row>
        <row r="766">
          <cell r="A766" t="str">
            <v>M.L053</v>
          </cell>
        </row>
        <row r="767">
          <cell r="A767" t="str">
            <v>M.L054</v>
          </cell>
        </row>
        <row r="768">
          <cell r="A768" t="str">
            <v>M.L055</v>
          </cell>
        </row>
        <row r="769">
          <cell r="A769" t="str">
            <v>M.L056</v>
          </cell>
        </row>
        <row r="770">
          <cell r="A770" t="str">
            <v>M.L056a</v>
          </cell>
        </row>
        <row r="771">
          <cell r="A771" t="str">
            <v>M.L057</v>
          </cell>
        </row>
        <row r="772">
          <cell r="A772" t="str">
            <v>M.L058</v>
          </cell>
        </row>
        <row r="773">
          <cell r="A773" t="str">
            <v>M.L058a</v>
          </cell>
        </row>
        <row r="774">
          <cell r="A774" t="str">
            <v>M.L058b</v>
          </cell>
        </row>
        <row r="775">
          <cell r="A775" t="str">
            <v>M.L058c</v>
          </cell>
        </row>
        <row r="776">
          <cell r="A776" t="str">
            <v>M.L059</v>
          </cell>
        </row>
        <row r="777">
          <cell r="A777" t="str">
            <v>M.L060</v>
          </cell>
        </row>
        <row r="778">
          <cell r="A778" t="str">
            <v>M.L061</v>
          </cell>
        </row>
        <row r="779">
          <cell r="A779" t="str">
            <v>M.L062</v>
          </cell>
        </row>
        <row r="780">
          <cell r="A780" t="str">
            <v>M.L062a</v>
          </cell>
        </row>
        <row r="781">
          <cell r="A781" t="str">
            <v>M.L063</v>
          </cell>
        </row>
        <row r="782">
          <cell r="A782" t="str">
            <v>M.L064</v>
          </cell>
        </row>
        <row r="783">
          <cell r="A783" t="str">
            <v>M.L065</v>
          </cell>
        </row>
        <row r="784">
          <cell r="A784" t="str">
            <v>M.L066</v>
          </cell>
        </row>
        <row r="785">
          <cell r="A785" t="str">
            <v>M.L067</v>
          </cell>
        </row>
        <row r="786">
          <cell r="A786" t="str">
            <v>M.L068</v>
          </cell>
        </row>
        <row r="787">
          <cell r="A787" t="str">
            <v>M.L069</v>
          </cell>
        </row>
        <row r="788">
          <cell r="A788" t="str">
            <v>M.L070</v>
          </cell>
        </row>
        <row r="789">
          <cell r="A789" t="str">
            <v>M.L071</v>
          </cell>
        </row>
        <row r="790">
          <cell r="A790" t="str">
            <v>M.L072</v>
          </cell>
        </row>
        <row r="791">
          <cell r="A791" t="str">
            <v>M.L073</v>
          </cell>
        </row>
        <row r="792">
          <cell r="A792" t="str">
            <v>M.L073a</v>
          </cell>
        </row>
        <row r="793">
          <cell r="A793" t="str">
            <v>M.L074</v>
          </cell>
        </row>
        <row r="794">
          <cell r="A794" t="str">
            <v>M.L075</v>
          </cell>
        </row>
        <row r="795">
          <cell r="A795" t="str">
            <v>M.L076</v>
          </cell>
        </row>
        <row r="796">
          <cell r="A796" t="str">
            <v>M.L077</v>
          </cell>
        </row>
        <row r="797">
          <cell r="A797" t="str">
            <v>M.L078</v>
          </cell>
        </row>
        <row r="798">
          <cell r="A798" t="str">
            <v>M.L079</v>
          </cell>
        </row>
        <row r="799">
          <cell r="A799" t="str">
            <v>M.L080</v>
          </cell>
        </row>
        <row r="800">
          <cell r="A800" t="str">
            <v>M.L081</v>
          </cell>
        </row>
        <row r="801">
          <cell r="A801" t="str">
            <v>M.L082</v>
          </cell>
        </row>
        <row r="802">
          <cell r="A802" t="str">
            <v>M.L083</v>
          </cell>
        </row>
        <row r="803">
          <cell r="A803" t="str">
            <v>M.L084</v>
          </cell>
        </row>
        <row r="804">
          <cell r="A804" t="str">
            <v>M.L085</v>
          </cell>
        </row>
        <row r="805">
          <cell r="A805" t="str">
            <v>M.L086</v>
          </cell>
        </row>
        <row r="806">
          <cell r="A806" t="str">
            <v>M.L087</v>
          </cell>
        </row>
        <row r="807">
          <cell r="A807" t="str">
            <v>M.L088</v>
          </cell>
        </row>
        <row r="808">
          <cell r="A808" t="str">
            <v>M.L089</v>
          </cell>
        </row>
        <row r="809">
          <cell r="A809" t="str">
            <v>M.L090</v>
          </cell>
        </row>
        <row r="810">
          <cell r="A810" t="str">
            <v>M.L091</v>
          </cell>
        </row>
        <row r="811">
          <cell r="A811" t="str">
            <v>M.L092</v>
          </cell>
        </row>
        <row r="812">
          <cell r="A812" t="str">
            <v>M.L093</v>
          </cell>
        </row>
        <row r="813">
          <cell r="A813" t="str">
            <v>M.L094</v>
          </cell>
        </row>
        <row r="814">
          <cell r="A814" t="str">
            <v>M.L095</v>
          </cell>
        </row>
        <row r="815">
          <cell r="A815" t="str">
            <v>M.L096</v>
          </cell>
        </row>
        <row r="816">
          <cell r="A816" t="str">
            <v>M.L097</v>
          </cell>
        </row>
        <row r="817">
          <cell r="A817" t="str">
            <v>M.L098</v>
          </cell>
        </row>
        <row r="818">
          <cell r="A818" t="str">
            <v>M.L099</v>
          </cell>
        </row>
        <row r="819">
          <cell r="A819" t="str">
            <v>M.L100</v>
          </cell>
        </row>
        <row r="820">
          <cell r="A820" t="str">
            <v>M.L101</v>
          </cell>
        </row>
        <row r="821">
          <cell r="A821" t="str">
            <v>M.L102</v>
          </cell>
        </row>
        <row r="822">
          <cell r="A822" t="str">
            <v>M.L103</v>
          </cell>
        </row>
        <row r="823">
          <cell r="A823" t="str">
            <v>M.L104</v>
          </cell>
        </row>
        <row r="824">
          <cell r="A824" t="str">
            <v>M.L105</v>
          </cell>
        </row>
        <row r="825">
          <cell r="A825" t="str">
            <v>M.L106</v>
          </cell>
        </row>
        <row r="826">
          <cell r="A826" t="str">
            <v>M.L107</v>
          </cell>
        </row>
        <row r="827">
          <cell r="A827" t="str">
            <v>M.L108</v>
          </cell>
        </row>
        <row r="828">
          <cell r="A828" t="str">
            <v>M.L109</v>
          </cell>
        </row>
        <row r="829">
          <cell r="A829" t="str">
            <v>M.L110</v>
          </cell>
        </row>
        <row r="830">
          <cell r="A830" t="str">
            <v>M.L111</v>
          </cell>
        </row>
        <row r="831">
          <cell r="A831" t="str">
            <v>M.L112</v>
          </cell>
        </row>
        <row r="832">
          <cell r="A832" t="str">
            <v>M.L113</v>
          </cell>
        </row>
        <row r="833">
          <cell r="A833" t="str">
            <v>M.L114</v>
          </cell>
        </row>
        <row r="834">
          <cell r="A834" t="str">
            <v>M.L115</v>
          </cell>
        </row>
        <row r="835">
          <cell r="A835" t="str">
            <v>M.L116</v>
          </cell>
        </row>
        <row r="836">
          <cell r="A836" t="str">
            <v>M.L117</v>
          </cell>
        </row>
        <row r="837">
          <cell r="A837" t="str">
            <v>M.L118</v>
          </cell>
        </row>
        <row r="838">
          <cell r="A838" t="str">
            <v>M.L119</v>
          </cell>
        </row>
        <row r="839">
          <cell r="A839" t="str">
            <v>M.L120</v>
          </cell>
        </row>
        <row r="840">
          <cell r="A840" t="str">
            <v>M.L121</v>
          </cell>
        </row>
        <row r="841">
          <cell r="A841" t="str">
            <v>M.L122</v>
          </cell>
        </row>
        <row r="842">
          <cell r="A842" t="str">
            <v>M.L123</v>
          </cell>
        </row>
        <row r="843">
          <cell r="A843" t="str">
            <v>M.L123a</v>
          </cell>
        </row>
        <row r="844">
          <cell r="A844" t="str">
            <v>M.L124</v>
          </cell>
        </row>
        <row r="845">
          <cell r="A845" t="str">
            <v>M.L125</v>
          </cell>
        </row>
        <row r="846">
          <cell r="A846" t="str">
            <v>M.L125a</v>
          </cell>
        </row>
        <row r="847">
          <cell r="A847" t="str">
            <v>M.L126</v>
          </cell>
        </row>
        <row r="848">
          <cell r="A848" t="str">
            <v>M.L126a</v>
          </cell>
        </row>
        <row r="849">
          <cell r="A849" t="str">
            <v>M.L127</v>
          </cell>
        </row>
        <row r="850">
          <cell r="A850" t="str">
            <v>M.L127a</v>
          </cell>
        </row>
        <row r="851">
          <cell r="A851" t="str">
            <v>M.L128</v>
          </cell>
        </row>
        <row r="852">
          <cell r="A852" t="str">
            <v>M.L128a</v>
          </cell>
        </row>
        <row r="853">
          <cell r="A853" t="str">
            <v>M.L129</v>
          </cell>
        </row>
        <row r="854">
          <cell r="A854" t="str">
            <v>M.L129a</v>
          </cell>
        </row>
        <row r="855">
          <cell r="A855" t="str">
            <v>M.L130</v>
          </cell>
        </row>
        <row r="856">
          <cell r="A856" t="str">
            <v>M.L130a</v>
          </cell>
        </row>
        <row r="857">
          <cell r="A857" t="str">
            <v>M.L131</v>
          </cell>
        </row>
        <row r="858">
          <cell r="A858" t="str">
            <v>M.L132</v>
          </cell>
        </row>
        <row r="859">
          <cell r="A859" t="str">
            <v>M.L133</v>
          </cell>
        </row>
        <row r="860">
          <cell r="A860" t="str">
            <v>M.L134</v>
          </cell>
        </row>
        <row r="861">
          <cell r="A861" t="str">
            <v>M.L135</v>
          </cell>
        </row>
        <row r="862">
          <cell r="A862" t="str">
            <v>M.L136</v>
          </cell>
        </row>
        <row r="863">
          <cell r="A863" t="str">
            <v>M.L137</v>
          </cell>
        </row>
        <row r="864">
          <cell r="A864" t="str">
            <v>M.L138</v>
          </cell>
        </row>
        <row r="865">
          <cell r="A865" t="str">
            <v>M.L139</v>
          </cell>
        </row>
        <row r="866">
          <cell r="A866" t="str">
            <v>M.L140</v>
          </cell>
        </row>
        <row r="867">
          <cell r="A867" t="str">
            <v>M.L141</v>
          </cell>
        </row>
        <row r="868">
          <cell r="A868" t="str">
            <v>M.L142</v>
          </cell>
        </row>
        <row r="869">
          <cell r="A869" t="str">
            <v>M.L143</v>
          </cell>
        </row>
        <row r="870">
          <cell r="A870" t="str">
            <v>M.L144</v>
          </cell>
        </row>
        <row r="871">
          <cell r="A871" t="str">
            <v>M.L145</v>
          </cell>
        </row>
        <row r="872">
          <cell r="A872" t="str">
            <v>M.L146</v>
          </cell>
        </row>
        <row r="873">
          <cell r="A873" t="str">
            <v>M.L147</v>
          </cell>
        </row>
        <row r="874">
          <cell r="A874" t="str">
            <v>M.L148</v>
          </cell>
        </row>
        <row r="875">
          <cell r="A875" t="str">
            <v>M.L149</v>
          </cell>
        </row>
        <row r="876">
          <cell r="A876" t="str">
            <v>M.L150</v>
          </cell>
        </row>
        <row r="877">
          <cell r="A877" t="str">
            <v>M.L151</v>
          </cell>
        </row>
        <row r="878">
          <cell r="A878" t="str">
            <v>M.L152</v>
          </cell>
        </row>
        <row r="879">
          <cell r="A879" t="str">
            <v>M.L153</v>
          </cell>
        </row>
        <row r="880">
          <cell r="A880" t="str">
            <v>M.L154</v>
          </cell>
        </row>
        <row r="881">
          <cell r="A881" t="str">
            <v>M.L155</v>
          </cell>
        </row>
        <row r="882">
          <cell r="A882" t="str">
            <v>M.L156</v>
          </cell>
        </row>
        <row r="883">
          <cell r="A883" t="str">
            <v>M.L157</v>
          </cell>
        </row>
        <row r="884">
          <cell r="A884" t="str">
            <v>M.L158</v>
          </cell>
        </row>
        <row r="885">
          <cell r="A885" t="str">
            <v>M.L159</v>
          </cell>
        </row>
        <row r="886">
          <cell r="A886" t="str">
            <v>M.L160</v>
          </cell>
        </row>
        <row r="887">
          <cell r="A887" t="str">
            <v>M.L161</v>
          </cell>
        </row>
        <row r="888">
          <cell r="A888" t="str">
            <v>M.L162</v>
          </cell>
        </row>
        <row r="889">
          <cell r="A889" t="str">
            <v>M.L163</v>
          </cell>
        </row>
        <row r="890">
          <cell r="A890" t="str">
            <v>M.L164</v>
          </cell>
        </row>
        <row r="891">
          <cell r="A891" t="str">
            <v>M.L165</v>
          </cell>
        </row>
        <row r="892">
          <cell r="A892" t="str">
            <v>M.L166</v>
          </cell>
        </row>
        <row r="893">
          <cell r="A893" t="str">
            <v>M.L167</v>
          </cell>
        </row>
        <row r="894">
          <cell r="A894" t="str">
            <v>M.L168</v>
          </cell>
        </row>
        <row r="895">
          <cell r="A895" t="str">
            <v>M.L169</v>
          </cell>
        </row>
        <row r="896">
          <cell r="A896" t="str">
            <v>M.L170</v>
          </cell>
        </row>
        <row r="897">
          <cell r="A897" t="str">
            <v>M.L171</v>
          </cell>
        </row>
        <row r="898">
          <cell r="A898" t="str">
            <v>M.L172</v>
          </cell>
        </row>
        <row r="899">
          <cell r="A899" t="str">
            <v>M.L173</v>
          </cell>
        </row>
        <row r="900">
          <cell r="A900" t="str">
            <v>M.L174</v>
          </cell>
        </row>
        <row r="901">
          <cell r="A901" t="str">
            <v>M.L175</v>
          </cell>
        </row>
        <row r="902">
          <cell r="A902" t="str">
            <v>M.L176</v>
          </cell>
        </row>
        <row r="903">
          <cell r="A903" t="str">
            <v>M.L177</v>
          </cell>
        </row>
        <row r="904">
          <cell r="A904" t="str">
            <v>M.L178</v>
          </cell>
        </row>
        <row r="905">
          <cell r="A905" t="str">
            <v>M.L179</v>
          </cell>
        </row>
        <row r="906">
          <cell r="A906" t="str">
            <v>M.L180</v>
          </cell>
        </row>
        <row r="907">
          <cell r="A907" t="str">
            <v>M.L181</v>
          </cell>
        </row>
        <row r="908">
          <cell r="A908" t="str">
            <v>M.L182</v>
          </cell>
        </row>
        <row r="909">
          <cell r="A909">
            <v>0</v>
          </cell>
        </row>
        <row r="910">
          <cell r="A910" t="str">
            <v>M.M001</v>
          </cell>
        </row>
        <row r="911">
          <cell r="A911" t="str">
            <v>M.M002</v>
          </cell>
        </row>
        <row r="912">
          <cell r="A912" t="str">
            <v>M.M003</v>
          </cell>
        </row>
        <row r="913">
          <cell r="A913" t="str">
            <v>M.M003a</v>
          </cell>
        </row>
        <row r="914">
          <cell r="A914" t="str">
            <v>M.M004</v>
          </cell>
        </row>
        <row r="915">
          <cell r="A915" t="str">
            <v>M.M005</v>
          </cell>
        </row>
        <row r="916">
          <cell r="A916" t="str">
            <v>M.M006</v>
          </cell>
        </row>
        <row r="917">
          <cell r="A917" t="str">
            <v>M.M007</v>
          </cell>
        </row>
        <row r="918">
          <cell r="A918" t="str">
            <v>M.M008</v>
          </cell>
        </row>
        <row r="919">
          <cell r="A919" t="str">
            <v>M.M008a</v>
          </cell>
        </row>
        <row r="920">
          <cell r="A920" t="str">
            <v>M.M009</v>
          </cell>
        </row>
        <row r="921">
          <cell r="A921" t="str">
            <v>M.M010</v>
          </cell>
        </row>
        <row r="922">
          <cell r="A922" t="str">
            <v>M.M011</v>
          </cell>
        </row>
        <row r="923">
          <cell r="A923" t="str">
            <v>M.M012</v>
          </cell>
        </row>
        <row r="924">
          <cell r="A924" t="str">
            <v>M.M013</v>
          </cell>
        </row>
        <row r="925">
          <cell r="A925" t="str">
            <v>M.M014</v>
          </cell>
        </row>
        <row r="926">
          <cell r="A926" t="str">
            <v>M.M015</v>
          </cell>
        </row>
        <row r="927">
          <cell r="A927" t="str">
            <v>M.M016</v>
          </cell>
        </row>
        <row r="928">
          <cell r="A928" t="str">
            <v>M.M017</v>
          </cell>
        </row>
        <row r="929">
          <cell r="A929" t="str">
            <v>M.M018</v>
          </cell>
        </row>
        <row r="930">
          <cell r="A930" t="str">
            <v>M.M019</v>
          </cell>
        </row>
        <row r="931">
          <cell r="A931" t="str">
            <v>M.M020</v>
          </cell>
        </row>
        <row r="932">
          <cell r="A932" t="str">
            <v>M.M021</v>
          </cell>
        </row>
        <row r="933">
          <cell r="A933" t="str">
            <v>M.M022</v>
          </cell>
        </row>
        <row r="934">
          <cell r="A934" t="str">
            <v>M.M023</v>
          </cell>
        </row>
        <row r="935">
          <cell r="A935" t="str">
            <v>M.M024</v>
          </cell>
        </row>
        <row r="936">
          <cell r="A936" t="str">
            <v>M.M025</v>
          </cell>
        </row>
        <row r="937">
          <cell r="A937" t="str">
            <v>M.M026</v>
          </cell>
        </row>
        <row r="938">
          <cell r="A938" t="str">
            <v>M.M027</v>
          </cell>
        </row>
        <row r="939">
          <cell r="A939" t="str">
            <v>M.M028</v>
          </cell>
        </row>
        <row r="940">
          <cell r="A940" t="str">
            <v>M.M029</v>
          </cell>
        </row>
        <row r="941">
          <cell r="A941" t="str">
            <v>M.M030</v>
          </cell>
        </row>
        <row r="942">
          <cell r="A942" t="str">
            <v>M.M031</v>
          </cell>
        </row>
        <row r="943">
          <cell r="A943" t="str">
            <v>M.M032</v>
          </cell>
        </row>
        <row r="944">
          <cell r="A944" t="str">
            <v>M.M033</v>
          </cell>
        </row>
        <row r="945">
          <cell r="A945" t="str">
            <v>M.M034</v>
          </cell>
        </row>
        <row r="946">
          <cell r="A946" t="str">
            <v>M.M035</v>
          </cell>
        </row>
        <row r="947">
          <cell r="A947" t="str">
            <v>M.M036</v>
          </cell>
        </row>
        <row r="948">
          <cell r="A948" t="str">
            <v>M.M037</v>
          </cell>
        </row>
        <row r="949">
          <cell r="A949" t="str">
            <v>M.M038</v>
          </cell>
        </row>
        <row r="950">
          <cell r="A950" t="str">
            <v>M.M039</v>
          </cell>
        </row>
        <row r="951">
          <cell r="A951" t="str">
            <v>M.M040</v>
          </cell>
        </row>
        <row r="952">
          <cell r="A952" t="str">
            <v>M.M040a</v>
          </cell>
        </row>
        <row r="953">
          <cell r="A953" t="str">
            <v>M.M041</v>
          </cell>
        </row>
        <row r="954">
          <cell r="A954" t="str">
            <v>M.M042</v>
          </cell>
        </row>
        <row r="955">
          <cell r="A955">
            <v>0</v>
          </cell>
        </row>
        <row r="956">
          <cell r="A956" t="str">
            <v>M.N001</v>
          </cell>
        </row>
        <row r="957">
          <cell r="A957" t="str">
            <v>M.N002</v>
          </cell>
        </row>
        <row r="958">
          <cell r="A958" t="str">
            <v>M.N003</v>
          </cell>
        </row>
        <row r="959">
          <cell r="A959" t="str">
            <v>M.N004</v>
          </cell>
        </row>
        <row r="960">
          <cell r="A960" t="str">
            <v>M.N005</v>
          </cell>
        </row>
        <row r="961">
          <cell r="A961" t="str">
            <v>M.N006</v>
          </cell>
        </row>
        <row r="962">
          <cell r="A962" t="str">
            <v>M.N007</v>
          </cell>
        </row>
        <row r="963">
          <cell r="A963" t="str">
            <v>M.N008</v>
          </cell>
        </row>
        <row r="964">
          <cell r="A964" t="str">
            <v>M.N009</v>
          </cell>
        </row>
        <row r="965">
          <cell r="A965" t="str">
            <v>M.N010</v>
          </cell>
        </row>
        <row r="966">
          <cell r="A966" t="str">
            <v>M.N011</v>
          </cell>
        </row>
        <row r="967">
          <cell r="A967" t="str">
            <v>M.N012</v>
          </cell>
        </row>
        <row r="968">
          <cell r="A968" t="str">
            <v>M.N013</v>
          </cell>
        </row>
        <row r="969">
          <cell r="A969" t="str">
            <v>M.N014</v>
          </cell>
        </row>
        <row r="970">
          <cell r="A970" t="str">
            <v>M.N015</v>
          </cell>
        </row>
        <row r="971">
          <cell r="A971" t="str">
            <v>M.N016</v>
          </cell>
        </row>
        <row r="972">
          <cell r="A972" t="str">
            <v>M.N017</v>
          </cell>
        </row>
        <row r="973">
          <cell r="A973" t="str">
            <v>M.N018</v>
          </cell>
        </row>
        <row r="974">
          <cell r="A974" t="str">
            <v>M.N019</v>
          </cell>
        </row>
        <row r="975">
          <cell r="A975" t="str">
            <v>M.N020</v>
          </cell>
        </row>
        <row r="976">
          <cell r="A976" t="str">
            <v>M.N021</v>
          </cell>
        </row>
        <row r="977">
          <cell r="A977" t="str">
            <v>M.N022</v>
          </cell>
        </row>
        <row r="978">
          <cell r="A978" t="str">
            <v>M.N023</v>
          </cell>
        </row>
        <row r="979">
          <cell r="A979" t="str">
            <v>M.N024</v>
          </cell>
        </row>
        <row r="980">
          <cell r="A980" t="str">
            <v>M.N025</v>
          </cell>
        </row>
        <row r="981">
          <cell r="A981" t="str">
            <v>M.N026</v>
          </cell>
        </row>
        <row r="982">
          <cell r="A982" t="str">
            <v>M.N027</v>
          </cell>
        </row>
        <row r="983">
          <cell r="A983" t="str">
            <v>M.N028</v>
          </cell>
        </row>
        <row r="984">
          <cell r="A984" t="str">
            <v>M.N029</v>
          </cell>
        </row>
        <row r="985">
          <cell r="A985" t="str">
            <v>M.N030</v>
          </cell>
        </row>
        <row r="986">
          <cell r="A986" t="str">
            <v>M.N031</v>
          </cell>
        </row>
        <row r="987">
          <cell r="A987" t="str">
            <v>M.N032</v>
          </cell>
        </row>
        <row r="988">
          <cell r="A988" t="str">
            <v>M.N033</v>
          </cell>
        </row>
        <row r="989">
          <cell r="A989" t="str">
            <v>M.N034</v>
          </cell>
        </row>
        <row r="990">
          <cell r="A990" t="str">
            <v>M.N035</v>
          </cell>
        </row>
        <row r="991">
          <cell r="A991" t="str">
            <v>M.N036</v>
          </cell>
        </row>
        <row r="992">
          <cell r="A992" t="str">
            <v>M.N037</v>
          </cell>
        </row>
        <row r="993">
          <cell r="A993" t="str">
            <v>M.N038</v>
          </cell>
        </row>
        <row r="994">
          <cell r="A994" t="str">
            <v>M.N039</v>
          </cell>
        </row>
        <row r="995">
          <cell r="A995" t="str">
            <v>M.N040</v>
          </cell>
        </row>
        <row r="996">
          <cell r="A996" t="str">
            <v>M.N041</v>
          </cell>
        </row>
        <row r="997">
          <cell r="A997" t="str">
            <v>M.N042</v>
          </cell>
        </row>
        <row r="998">
          <cell r="A998" t="str">
            <v>M.N043</v>
          </cell>
        </row>
        <row r="999">
          <cell r="A999" t="str">
            <v>M.N044</v>
          </cell>
        </row>
        <row r="1000">
          <cell r="A1000" t="str">
            <v>M.N045</v>
          </cell>
        </row>
        <row r="1001">
          <cell r="A1001" t="str">
            <v>M.N046</v>
          </cell>
        </row>
        <row r="1002">
          <cell r="A1002" t="str">
            <v>M.N047</v>
          </cell>
        </row>
        <row r="1003">
          <cell r="A1003" t="str">
            <v>M.N048</v>
          </cell>
        </row>
        <row r="1004">
          <cell r="A1004" t="str">
            <v>M.N049</v>
          </cell>
        </row>
        <row r="1005">
          <cell r="A1005" t="str">
            <v>M.N050</v>
          </cell>
        </row>
        <row r="1006">
          <cell r="A1006" t="str">
            <v>M.N051</v>
          </cell>
        </row>
        <row r="1007">
          <cell r="A1007" t="str">
            <v>M.N052</v>
          </cell>
        </row>
        <row r="1008">
          <cell r="A1008" t="str">
            <v>M.N053</v>
          </cell>
        </row>
        <row r="1009">
          <cell r="A1009" t="str">
            <v>M.N054</v>
          </cell>
        </row>
        <row r="1010">
          <cell r="A1010" t="str">
            <v>M.N055</v>
          </cell>
        </row>
        <row r="1011">
          <cell r="A1011" t="str">
            <v>M.N056</v>
          </cell>
        </row>
        <row r="1012">
          <cell r="A1012" t="str">
            <v>M.N057</v>
          </cell>
        </row>
        <row r="1013">
          <cell r="A1013" t="str">
            <v>M.N058</v>
          </cell>
        </row>
        <row r="1014">
          <cell r="A1014" t="str">
            <v>M.N059</v>
          </cell>
        </row>
        <row r="1015">
          <cell r="A1015" t="str">
            <v>M.N060</v>
          </cell>
        </row>
        <row r="1016">
          <cell r="A1016" t="str">
            <v>M.N061</v>
          </cell>
        </row>
        <row r="1017">
          <cell r="A1017" t="str">
            <v>M.N062</v>
          </cell>
        </row>
        <row r="1018">
          <cell r="A1018" t="str">
            <v>M.N063</v>
          </cell>
        </row>
        <row r="1019">
          <cell r="A1019" t="str">
            <v>M.N064</v>
          </cell>
        </row>
        <row r="1020">
          <cell r="A1020" t="str">
            <v>M.N065</v>
          </cell>
        </row>
        <row r="1021">
          <cell r="A1021" t="str">
            <v>M.N066</v>
          </cell>
        </row>
        <row r="1022">
          <cell r="A1022" t="str">
            <v>M.N067</v>
          </cell>
        </row>
        <row r="1023">
          <cell r="A1023">
            <v>0</v>
          </cell>
        </row>
        <row r="1024">
          <cell r="A1024" t="str">
            <v>M.O001</v>
          </cell>
        </row>
        <row r="1025">
          <cell r="A1025" t="str">
            <v>M.O002</v>
          </cell>
        </row>
        <row r="1026">
          <cell r="A1026" t="str">
            <v>M.O003</v>
          </cell>
        </row>
        <row r="1027">
          <cell r="A1027" t="str">
            <v>M.O004</v>
          </cell>
        </row>
        <row r="1028">
          <cell r="A1028" t="str">
            <v>M.O005</v>
          </cell>
        </row>
        <row r="1029">
          <cell r="A1029" t="str">
            <v>M.O006</v>
          </cell>
        </row>
        <row r="1030">
          <cell r="A1030" t="str">
            <v>M.O007</v>
          </cell>
        </row>
        <row r="1031">
          <cell r="A1031" t="str">
            <v>M.O008</v>
          </cell>
        </row>
        <row r="1032">
          <cell r="A1032" t="str">
            <v>M.O009</v>
          </cell>
        </row>
        <row r="1033">
          <cell r="A1033" t="str">
            <v>M.O010</v>
          </cell>
        </row>
        <row r="1034">
          <cell r="A1034" t="str">
            <v>M.O011</v>
          </cell>
        </row>
        <row r="1035">
          <cell r="A1035" t="str">
            <v>M.O012</v>
          </cell>
        </row>
        <row r="1036">
          <cell r="A1036" t="str">
            <v>M.O013</v>
          </cell>
        </row>
        <row r="1037">
          <cell r="A1037" t="str">
            <v>M.O014</v>
          </cell>
        </row>
        <row r="1038">
          <cell r="A1038" t="str">
            <v>M.O015</v>
          </cell>
        </row>
        <row r="1039">
          <cell r="A1039" t="str">
            <v>M.O016</v>
          </cell>
        </row>
        <row r="1040">
          <cell r="A1040" t="str">
            <v>M.O017</v>
          </cell>
        </row>
        <row r="1041">
          <cell r="A1041" t="str">
            <v>M.O018</v>
          </cell>
        </row>
        <row r="1042">
          <cell r="A1042" t="str">
            <v>M.O019</v>
          </cell>
        </row>
        <row r="1043">
          <cell r="A1043" t="str">
            <v>M.O020</v>
          </cell>
        </row>
        <row r="1044">
          <cell r="A1044" t="str">
            <v>M.O021</v>
          </cell>
        </row>
        <row r="1045">
          <cell r="A1045" t="str">
            <v>M.O022</v>
          </cell>
        </row>
        <row r="1046">
          <cell r="A1046" t="str">
            <v>M.O023</v>
          </cell>
        </row>
        <row r="1047">
          <cell r="A1047" t="str">
            <v>M.O024</v>
          </cell>
        </row>
        <row r="1048">
          <cell r="A1048" t="str">
            <v>M.O025</v>
          </cell>
        </row>
        <row r="1049">
          <cell r="A1049" t="str">
            <v>M.O026</v>
          </cell>
        </row>
        <row r="1050">
          <cell r="A1050" t="str">
            <v>M.O027</v>
          </cell>
        </row>
        <row r="1051">
          <cell r="A1051" t="str">
            <v>M.O028</v>
          </cell>
        </row>
        <row r="1052">
          <cell r="A1052" t="str">
            <v>M.O029</v>
          </cell>
        </row>
        <row r="1053">
          <cell r="A1053" t="str">
            <v>M.O030</v>
          </cell>
        </row>
        <row r="1054">
          <cell r="A1054" t="str">
            <v>M.O031</v>
          </cell>
        </row>
        <row r="1055">
          <cell r="A1055" t="str">
            <v>M.O032</v>
          </cell>
        </row>
        <row r="1056">
          <cell r="A1056" t="str">
            <v>M.O033</v>
          </cell>
        </row>
        <row r="1057">
          <cell r="A1057" t="str">
            <v>M.O034</v>
          </cell>
        </row>
        <row r="1058">
          <cell r="A1058" t="str">
            <v>M.O035</v>
          </cell>
        </row>
        <row r="1059">
          <cell r="A1059" t="str">
            <v>M.O036</v>
          </cell>
        </row>
        <row r="1060">
          <cell r="A1060" t="str">
            <v>M.O037</v>
          </cell>
        </row>
        <row r="1061">
          <cell r="A1061" t="str">
            <v>M.O038</v>
          </cell>
        </row>
        <row r="1062">
          <cell r="A1062" t="str">
            <v>M.O039</v>
          </cell>
        </row>
        <row r="1063">
          <cell r="A1063">
            <v>0</v>
          </cell>
        </row>
        <row r="1064">
          <cell r="A1064" t="str">
            <v>M.P001</v>
          </cell>
        </row>
        <row r="1065">
          <cell r="A1065" t="str">
            <v>M.P002</v>
          </cell>
        </row>
        <row r="1066">
          <cell r="A1066" t="str">
            <v>M.P003</v>
          </cell>
        </row>
        <row r="1067">
          <cell r="A1067" t="str">
            <v>M.P004</v>
          </cell>
        </row>
        <row r="1068">
          <cell r="A1068" t="str">
            <v>M.P005</v>
          </cell>
        </row>
        <row r="1069">
          <cell r="A1069">
            <v>0</v>
          </cell>
        </row>
        <row r="1070">
          <cell r="A1070" t="str">
            <v>M.Q001</v>
          </cell>
        </row>
        <row r="1071">
          <cell r="A1071" t="str">
            <v>M.Q002</v>
          </cell>
        </row>
        <row r="1072">
          <cell r="A1072" t="str">
            <v>M.Q003</v>
          </cell>
        </row>
        <row r="1073">
          <cell r="A1073" t="str">
            <v>M.Q004</v>
          </cell>
        </row>
        <row r="1074">
          <cell r="A1074" t="str">
            <v>M.Q005</v>
          </cell>
        </row>
        <row r="1075">
          <cell r="A1075" t="str">
            <v>M.Q006</v>
          </cell>
        </row>
        <row r="1076">
          <cell r="A1076" t="str">
            <v>M.Q007</v>
          </cell>
        </row>
        <row r="1077">
          <cell r="A1077" t="str">
            <v>M.Q008</v>
          </cell>
        </row>
        <row r="1078">
          <cell r="A1078" t="str">
            <v>M.Q009</v>
          </cell>
        </row>
        <row r="1079">
          <cell r="A1079" t="str">
            <v>M.Q010</v>
          </cell>
        </row>
        <row r="1080">
          <cell r="A1080" t="str">
            <v>M.Q011</v>
          </cell>
        </row>
        <row r="1081">
          <cell r="A1081" t="str">
            <v>M.Q012</v>
          </cell>
        </row>
        <row r="1082">
          <cell r="A1082" t="str">
            <v>M.Q013</v>
          </cell>
        </row>
        <row r="1083">
          <cell r="A1083">
            <v>0</v>
          </cell>
        </row>
        <row r="1084">
          <cell r="A1084" t="str">
            <v>L.001</v>
          </cell>
        </row>
        <row r="1085">
          <cell r="A1085" t="str">
            <v>L.003</v>
          </cell>
        </row>
        <row r="1086">
          <cell r="A1086" t="str">
            <v>L.004</v>
          </cell>
        </row>
        <row r="1087">
          <cell r="A1087" t="str">
            <v>L.005</v>
          </cell>
        </row>
        <row r="1088">
          <cell r="A1088" t="str">
            <v>L.006</v>
          </cell>
        </row>
        <row r="1089">
          <cell r="A1089" t="str">
            <v>L.007</v>
          </cell>
        </row>
        <row r="1090">
          <cell r="A1090" t="str">
            <v>L.008</v>
          </cell>
        </row>
        <row r="1091">
          <cell r="A1091" t="str">
            <v>L.009</v>
          </cell>
        </row>
        <row r="1092">
          <cell r="A1092" t="str">
            <v>L.009a</v>
          </cell>
        </row>
        <row r="1093">
          <cell r="A1093" t="str">
            <v>L.010</v>
          </cell>
        </row>
        <row r="1094">
          <cell r="A1094" t="str">
            <v>L.011</v>
          </cell>
        </row>
        <row r="1095">
          <cell r="A1095" t="str">
            <v>L.012</v>
          </cell>
        </row>
        <row r="1096">
          <cell r="A1096" t="str">
            <v>L.013</v>
          </cell>
        </row>
        <row r="1097">
          <cell r="A1097" t="str">
            <v>L.014</v>
          </cell>
        </row>
        <row r="1098">
          <cell r="A1098" t="str">
            <v>L.015</v>
          </cell>
        </row>
        <row r="1099">
          <cell r="A1099" t="str">
            <v>L.016</v>
          </cell>
        </row>
        <row r="1100">
          <cell r="A1100" t="str">
            <v>L.017</v>
          </cell>
        </row>
        <row r="1101">
          <cell r="A1101" t="str">
            <v>L.018</v>
          </cell>
        </row>
        <row r="1102">
          <cell r="A1102" t="str">
            <v>L.019</v>
          </cell>
        </row>
        <row r="1103">
          <cell r="A1103" t="str">
            <v>L.020</v>
          </cell>
        </row>
        <row r="1104">
          <cell r="A1104" t="str">
            <v>L.021</v>
          </cell>
        </row>
        <row r="1105">
          <cell r="A1105" t="str">
            <v>L.022</v>
          </cell>
        </row>
        <row r="1106">
          <cell r="A1106" t="str">
            <v>L.023</v>
          </cell>
        </row>
        <row r="1107">
          <cell r="A1107" t="str">
            <v>L.024</v>
          </cell>
        </row>
        <row r="1108">
          <cell r="A1108">
            <v>0</v>
          </cell>
        </row>
        <row r="1109">
          <cell r="A1109" t="str">
            <v>M.Q001</v>
          </cell>
        </row>
        <row r="1110">
          <cell r="A1110" t="str">
            <v>M.Q002</v>
          </cell>
        </row>
        <row r="1111">
          <cell r="A1111" t="str">
            <v>M.Q003</v>
          </cell>
        </row>
        <row r="1112">
          <cell r="A1112" t="str">
            <v>M.Q004</v>
          </cell>
        </row>
        <row r="1113">
          <cell r="A1113" t="str">
            <v>M.Q005</v>
          </cell>
        </row>
        <row r="1114">
          <cell r="A1114" t="str">
            <v>M.Q006</v>
          </cell>
        </row>
        <row r="1115">
          <cell r="A1115" t="str">
            <v>M.Q007</v>
          </cell>
        </row>
        <row r="1116">
          <cell r="A1116" t="str">
            <v>M.Q008</v>
          </cell>
        </row>
        <row r="1117">
          <cell r="A1117" t="str">
            <v>M.Q009</v>
          </cell>
        </row>
        <row r="1118">
          <cell r="A1118">
            <v>0</v>
          </cell>
        </row>
        <row r="1119">
          <cell r="A1119" t="str">
            <v>M.R001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 t="str">
            <v>M.S001</v>
          </cell>
        </row>
        <row r="1125">
          <cell r="A1125">
            <v>0</v>
          </cell>
        </row>
        <row r="1126">
          <cell r="A1126" t="str">
            <v>M.T001</v>
          </cell>
        </row>
        <row r="1127">
          <cell r="A1127" t="str">
            <v>M.T002</v>
          </cell>
        </row>
        <row r="1128">
          <cell r="A1128" t="str">
            <v>M.T003</v>
          </cell>
        </row>
        <row r="1129">
          <cell r="A1129" t="str">
            <v>M.T004</v>
          </cell>
        </row>
        <row r="1130">
          <cell r="A1130" t="str">
            <v>M.T005</v>
          </cell>
        </row>
        <row r="1131">
          <cell r="A1131" t="str">
            <v>M.T006</v>
          </cell>
        </row>
        <row r="1132">
          <cell r="A1132" t="str">
            <v>M.T007</v>
          </cell>
        </row>
        <row r="1133">
          <cell r="A1133" t="str">
            <v>M.T008</v>
          </cell>
        </row>
        <row r="1134">
          <cell r="A1134" t="str">
            <v>M.T009</v>
          </cell>
        </row>
        <row r="1135">
          <cell r="A1135" t="str">
            <v>M.T010</v>
          </cell>
        </row>
        <row r="1136">
          <cell r="A1136" t="str">
            <v>M.T011</v>
          </cell>
        </row>
        <row r="1137">
          <cell r="A1137" t="str">
            <v>M.T012</v>
          </cell>
        </row>
        <row r="1138">
          <cell r="A1138" t="str">
            <v>M.T013</v>
          </cell>
        </row>
        <row r="1139">
          <cell r="A1139" t="str">
            <v>M.T014</v>
          </cell>
        </row>
        <row r="1140">
          <cell r="A1140" t="str">
            <v>M.T015</v>
          </cell>
        </row>
        <row r="1141">
          <cell r="A1141" t="str">
            <v>M.T016</v>
          </cell>
        </row>
        <row r="1142">
          <cell r="A1142" t="str">
            <v>M.T017</v>
          </cell>
        </row>
        <row r="1143">
          <cell r="A1143" t="str">
            <v>M.T018</v>
          </cell>
        </row>
        <row r="1144">
          <cell r="A1144" t="str">
            <v>M.T019</v>
          </cell>
        </row>
        <row r="1145">
          <cell r="A1145" t="str">
            <v>M.T020</v>
          </cell>
        </row>
        <row r="1146">
          <cell r="A1146" t="str">
            <v>M.T021</v>
          </cell>
        </row>
        <row r="1147">
          <cell r="A1147" t="str">
            <v>M.T022</v>
          </cell>
        </row>
        <row r="1148">
          <cell r="A1148" t="str">
            <v>M.T023</v>
          </cell>
        </row>
        <row r="1149">
          <cell r="A1149" t="str">
            <v>M.T024</v>
          </cell>
        </row>
        <row r="1150">
          <cell r="A1150" t="str">
            <v>M.T025</v>
          </cell>
        </row>
        <row r="1151">
          <cell r="A1151">
            <v>0</v>
          </cell>
        </row>
        <row r="1152">
          <cell r="A1152" t="str">
            <v>N.V001</v>
          </cell>
        </row>
        <row r="1153">
          <cell r="A1153" t="str">
            <v>N.V002</v>
          </cell>
        </row>
        <row r="1154">
          <cell r="A1154" t="str">
            <v>N.V003</v>
          </cell>
        </row>
        <row r="1155">
          <cell r="A1155" t="str">
            <v>N.V004</v>
          </cell>
        </row>
        <row r="1156">
          <cell r="A1156" t="str">
            <v>N.V005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"/>
      <sheetName val="Agregat Halus &amp; Kasar"/>
      <sheetName val="Agregat Kelas A"/>
      <sheetName val="Agregat Kelas B"/>
      <sheetName val="Agregat Kelas C"/>
    </sheetNames>
    <sheetDataSet>
      <sheetData sheetId="0" refreshError="1"/>
      <sheetData sheetId="1" refreshError="1">
        <row r="13">
          <cell r="G13" t="str">
            <v>Ah</v>
          </cell>
        </row>
        <row r="14">
          <cell r="G14" t="str">
            <v>Ak</v>
          </cell>
        </row>
        <row r="15">
          <cell r="G15" t="str">
            <v>H</v>
          </cell>
        </row>
        <row r="16">
          <cell r="G16" t="str">
            <v>K</v>
          </cell>
        </row>
        <row r="17">
          <cell r="G17" t="str">
            <v>D1</v>
          </cell>
        </row>
        <row r="18">
          <cell r="G18" t="str">
            <v>D2</v>
          </cell>
        </row>
        <row r="19">
          <cell r="G19" t="str">
            <v>D3</v>
          </cell>
        </row>
        <row r="20">
          <cell r="G20" t="str">
            <v>Rp1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PROP"/>
      <sheetName val="RAB2"/>
      <sheetName val="RAB"/>
      <sheetName val="MG1"/>
      <sheetName val="REKMG1"/>
      <sheetName val="MG2"/>
      <sheetName val="REKMG2"/>
      <sheetName val="BL1"/>
      <sheetName val="REKBL1"/>
      <sheetName val="MG3"/>
      <sheetName val="REKMG3"/>
      <sheetName val="MG4"/>
      <sheetName val="REKMG4"/>
      <sheetName val="MG5"/>
      <sheetName val="REKMG5"/>
      <sheetName val="MG6"/>
      <sheetName val="REKMG6"/>
      <sheetName val="MG7"/>
      <sheetName val="REKMG7"/>
      <sheetName val="BL2"/>
      <sheetName val="REKBL2"/>
      <sheetName val="MG8"/>
      <sheetName val="REKMG8"/>
      <sheetName val="MG9"/>
      <sheetName val="REKMG9"/>
      <sheetName val="MG10"/>
      <sheetName val="REKMG10"/>
      <sheetName val="MG11"/>
      <sheetName val="REKMG11"/>
      <sheetName val="MG12"/>
      <sheetName val="REKMG12"/>
      <sheetName val="MG13"/>
      <sheetName val="REKMG13"/>
      <sheetName val="MG14"/>
      <sheetName val="REKMG14"/>
      <sheetName val="MG15"/>
      <sheetName val="REKMG15"/>
      <sheetName val="MG16"/>
      <sheetName val="REKMG16"/>
      <sheetName val="MG17"/>
      <sheetName val="REKMG17"/>
      <sheetName val="MG18"/>
      <sheetName val="REKMG18"/>
      <sheetName val="MG19"/>
      <sheetName val="REKMG19"/>
      <sheetName val="MG20"/>
      <sheetName val="REKMG20"/>
      <sheetName val="MG21"/>
      <sheetName val="REKMG21"/>
      <sheetName val="MG22"/>
      <sheetName val="REKMG22"/>
      <sheetName val="MG23"/>
      <sheetName val="REKMG23"/>
      <sheetName val="MG24"/>
      <sheetName val="REKMG24"/>
      <sheetName val="MG25"/>
      <sheetName val="REKMG25"/>
      <sheetName val="MG26"/>
      <sheetName val="REKMG26"/>
      <sheetName val="Curve"/>
      <sheetName val="MG27"/>
      <sheetName val="REKMG27"/>
      <sheetName val="rabKOTA"/>
      <sheetName val="analisa"/>
      <sheetName val="hsd"/>
      <sheetName val="hsp"/>
      <sheetName val="dul"/>
      <sheetName val="eskal"/>
      <sheetName val="rincian"/>
      <sheetName val="jad"/>
      <sheetName val="faktor"/>
      <sheetName val="hit"/>
      <sheetName val="index"/>
      <sheetName val="TA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>
        <row r="11">
          <cell r="G11">
            <v>18000</v>
          </cell>
        </row>
        <row r="12">
          <cell r="G12">
            <v>27500</v>
          </cell>
        </row>
        <row r="13">
          <cell r="G13">
            <v>30500</v>
          </cell>
        </row>
        <row r="14">
          <cell r="G14">
            <v>28500</v>
          </cell>
        </row>
        <row r="15">
          <cell r="G15">
            <v>29500</v>
          </cell>
        </row>
        <row r="16">
          <cell r="G16">
            <v>26500</v>
          </cell>
        </row>
        <row r="17">
          <cell r="G17">
            <v>26500</v>
          </cell>
        </row>
        <row r="18">
          <cell r="G18">
            <v>25500</v>
          </cell>
        </row>
        <row r="19">
          <cell r="G19">
            <v>24500</v>
          </cell>
        </row>
        <row r="20">
          <cell r="G20">
            <v>25500</v>
          </cell>
        </row>
        <row r="21">
          <cell r="G21">
            <v>24500</v>
          </cell>
        </row>
        <row r="30">
          <cell r="G30">
            <v>2000</v>
          </cell>
        </row>
        <row r="31">
          <cell r="G31">
            <v>9000</v>
          </cell>
        </row>
        <row r="32">
          <cell r="G32">
            <v>160000</v>
          </cell>
        </row>
        <row r="33">
          <cell r="G33">
            <v>10000</v>
          </cell>
        </row>
        <row r="34">
          <cell r="G34">
            <v>7000</v>
          </cell>
        </row>
        <row r="35">
          <cell r="G35">
            <v>6000</v>
          </cell>
        </row>
        <row r="36">
          <cell r="G36">
            <v>7500</v>
          </cell>
        </row>
        <row r="37">
          <cell r="G37">
            <v>110000</v>
          </cell>
        </row>
        <row r="38">
          <cell r="G38">
            <v>7500</v>
          </cell>
        </row>
        <row r="39">
          <cell r="G39">
            <v>30500</v>
          </cell>
        </row>
        <row r="40">
          <cell r="G40">
            <v>11000</v>
          </cell>
        </row>
        <row r="41">
          <cell r="G41">
            <v>8500</v>
          </cell>
        </row>
        <row r="42">
          <cell r="G42">
            <v>35000</v>
          </cell>
        </row>
        <row r="43">
          <cell r="G43">
            <v>11000</v>
          </cell>
        </row>
        <row r="44">
          <cell r="G44">
            <v>9000</v>
          </cell>
        </row>
        <row r="45">
          <cell r="G45">
            <v>14500</v>
          </cell>
        </row>
        <row r="46">
          <cell r="G46">
            <v>11500000</v>
          </cell>
        </row>
        <row r="47">
          <cell r="G47">
            <v>17250000</v>
          </cell>
        </row>
        <row r="48">
          <cell r="G48">
            <v>11500000</v>
          </cell>
        </row>
        <row r="49">
          <cell r="G49">
            <v>6325000</v>
          </cell>
        </row>
        <row r="52">
          <cell r="G52">
            <v>550000</v>
          </cell>
        </row>
        <row r="53">
          <cell r="G53">
            <v>500000</v>
          </cell>
        </row>
        <row r="54">
          <cell r="G54">
            <v>165000</v>
          </cell>
        </row>
        <row r="55">
          <cell r="G55">
            <v>165000</v>
          </cell>
        </row>
        <row r="56">
          <cell r="G56">
            <v>10000</v>
          </cell>
        </row>
        <row r="57">
          <cell r="G57">
            <v>3000</v>
          </cell>
        </row>
        <row r="58">
          <cell r="G58">
            <v>7500</v>
          </cell>
        </row>
        <row r="59">
          <cell r="G59">
            <v>7000</v>
          </cell>
        </row>
        <row r="60">
          <cell r="G60">
            <v>1450</v>
          </cell>
        </row>
        <row r="61">
          <cell r="G61">
            <v>12000</v>
          </cell>
        </row>
        <row r="62">
          <cell r="G62">
            <v>12000</v>
          </cell>
        </row>
        <row r="63">
          <cell r="G63">
            <v>7000</v>
          </cell>
        </row>
        <row r="64">
          <cell r="G64">
            <v>60000</v>
          </cell>
        </row>
        <row r="65">
          <cell r="G65">
            <v>50000</v>
          </cell>
        </row>
        <row r="66">
          <cell r="G66">
            <v>33500</v>
          </cell>
        </row>
        <row r="68">
          <cell r="G68">
            <v>92000</v>
          </cell>
        </row>
        <row r="69">
          <cell r="G69">
            <v>190000</v>
          </cell>
        </row>
      </sheetData>
      <sheetData sheetId="66"/>
      <sheetData sheetId="67"/>
      <sheetData sheetId="68"/>
      <sheetData sheetId="69"/>
      <sheetData sheetId="70"/>
      <sheetData sheetId="71" refreshError="1">
        <row r="14">
          <cell r="C14" t="str">
            <v>Penggantian kusen pintu dan jendela</v>
          </cell>
          <cell r="F14" t="str">
            <v>M³</v>
          </cell>
          <cell r="G14">
            <v>0.04</v>
          </cell>
          <cell r="H14">
            <v>0</v>
          </cell>
          <cell r="I14">
            <v>0.81</v>
          </cell>
          <cell r="J14">
            <v>0</v>
          </cell>
        </row>
        <row r="15">
          <cell r="C15" t="str">
            <v>Cat usuk (polos), gording, listplank</v>
          </cell>
          <cell r="F15" t="str">
            <v>M²</v>
          </cell>
          <cell r="G15">
            <v>0.17</v>
          </cell>
          <cell r="H15">
            <v>0</v>
          </cell>
          <cell r="I15">
            <v>0.68</v>
          </cell>
          <cell r="J15">
            <v>0</v>
          </cell>
        </row>
        <row r="16">
          <cell r="C16" t="str">
            <v>Politur kualitas baik pada papan plafond</v>
          </cell>
          <cell r="F16" t="str">
            <v>M²</v>
          </cell>
          <cell r="G16">
            <v>0.17</v>
          </cell>
          <cell r="H16">
            <v>0</v>
          </cell>
          <cell r="I16">
            <v>0.68</v>
          </cell>
          <cell r="J16">
            <v>0</v>
          </cell>
        </row>
        <row r="19">
          <cell r="C19" t="str">
            <v>Pengelupasan cat usuk, listplank, balok</v>
          </cell>
          <cell r="F19" t="str">
            <v>M²</v>
          </cell>
          <cell r="G19">
            <v>0.14000000000000001</v>
          </cell>
          <cell r="H19">
            <v>0</v>
          </cell>
          <cell r="I19">
            <v>0.71</v>
          </cell>
          <cell r="J19">
            <v>0</v>
          </cell>
        </row>
        <row r="20">
          <cell r="C20" t="str">
            <v xml:space="preserve">Pasang dudukan metal roof / plafond jati 2cm   </v>
          </cell>
          <cell r="F20" t="str">
            <v>M²</v>
          </cell>
          <cell r="G20">
            <v>0.06</v>
          </cell>
          <cell r="H20">
            <v>0</v>
          </cell>
          <cell r="I20">
            <v>0.79</v>
          </cell>
          <cell r="J20">
            <v>0</v>
          </cell>
        </row>
        <row r="21">
          <cell r="C21" t="str">
            <v>Pasang atap metal roof</v>
          </cell>
          <cell r="F21" t="str">
            <v>M²</v>
          </cell>
          <cell r="G21">
            <v>0.02</v>
          </cell>
          <cell r="H21">
            <v>0</v>
          </cell>
          <cell r="I21">
            <v>0.83</v>
          </cell>
          <cell r="J21">
            <v>0</v>
          </cell>
        </row>
        <row r="22">
          <cell r="C22" t="str">
            <v>Anti rayap pada permukaan kayu atap</v>
          </cell>
          <cell r="F22" t="str">
            <v>M²</v>
          </cell>
          <cell r="G22">
            <v>0.62</v>
          </cell>
          <cell r="H22">
            <v>0</v>
          </cell>
          <cell r="I22">
            <v>0.23</v>
          </cell>
          <cell r="J22">
            <v>0</v>
          </cell>
        </row>
      </sheetData>
      <sheetData sheetId="72"/>
      <sheetData sheetId="73" refreshError="1">
        <row r="13">
          <cell r="B13" t="str">
            <v xml:space="preserve">Januari </v>
          </cell>
          <cell r="C13">
            <v>2005</v>
          </cell>
          <cell r="D13">
            <v>5</v>
          </cell>
          <cell r="E13">
            <v>113.57</v>
          </cell>
          <cell r="G13" t="str">
            <v xml:space="preserve">Januari </v>
          </cell>
          <cell r="H13">
            <v>2005</v>
          </cell>
          <cell r="I13">
            <v>5</v>
          </cell>
        </row>
        <row r="14">
          <cell r="B14" t="str">
            <v>Februari</v>
          </cell>
          <cell r="D14">
            <v>6</v>
          </cell>
          <cell r="E14">
            <v>113.75</v>
          </cell>
          <cell r="G14" t="str">
            <v>Februari</v>
          </cell>
          <cell r="I14">
            <v>6</v>
          </cell>
        </row>
        <row r="15">
          <cell r="B15" t="str">
            <v>Maret</v>
          </cell>
          <cell r="D15">
            <v>7</v>
          </cell>
          <cell r="E15">
            <v>114.81</v>
          </cell>
          <cell r="G15" t="str">
            <v>Maret</v>
          </cell>
          <cell r="I15">
            <v>7</v>
          </cell>
        </row>
        <row r="16">
          <cell r="B16" t="str">
            <v xml:space="preserve">April </v>
          </cell>
          <cell r="D16">
            <v>8</v>
          </cell>
          <cell r="E16">
            <v>114.65</v>
          </cell>
          <cell r="G16" t="str">
            <v xml:space="preserve">April </v>
          </cell>
          <cell r="I16">
            <v>8</v>
          </cell>
        </row>
        <row r="17">
          <cell r="B17" t="str">
            <v>Mei</v>
          </cell>
          <cell r="D17">
            <v>9</v>
          </cell>
          <cell r="E17">
            <v>115.01</v>
          </cell>
          <cell r="G17" t="str">
            <v>Mei</v>
          </cell>
          <cell r="I17">
            <v>9</v>
          </cell>
        </row>
        <row r="18">
          <cell r="B18" t="str">
            <v>Juni</v>
          </cell>
          <cell r="D18">
            <v>10</v>
          </cell>
          <cell r="E18">
            <v>115.78</v>
          </cell>
          <cell r="G18" t="str">
            <v>Juni</v>
          </cell>
          <cell r="I18">
            <v>10</v>
          </cell>
        </row>
        <row r="19">
          <cell r="B19" t="str">
            <v>Juli</v>
          </cell>
          <cell r="D19">
            <v>11</v>
          </cell>
          <cell r="E19">
            <v>116.42</v>
          </cell>
          <cell r="G19" t="str">
            <v>Juli</v>
          </cell>
          <cell r="I19">
            <v>11</v>
          </cell>
          <cell r="J19">
            <v>2100</v>
          </cell>
        </row>
        <row r="20">
          <cell r="B20" t="str">
            <v>Agustus</v>
          </cell>
          <cell r="D20">
            <v>12</v>
          </cell>
          <cell r="E20">
            <v>116.89</v>
          </cell>
          <cell r="G20" t="str">
            <v>Agustus</v>
          </cell>
          <cell r="I20">
            <v>12</v>
          </cell>
          <cell r="J20">
            <v>2100</v>
          </cell>
        </row>
        <row r="21">
          <cell r="B21" t="str">
            <v>September</v>
          </cell>
          <cell r="D21">
            <v>13</v>
          </cell>
          <cell r="E21">
            <v>118.16</v>
          </cell>
          <cell r="G21" t="str">
            <v>September</v>
          </cell>
          <cell r="I21">
            <v>13</v>
          </cell>
          <cell r="J21">
            <v>2100</v>
          </cell>
        </row>
        <row r="22">
          <cell r="B22" t="str">
            <v>Oktober</v>
          </cell>
          <cell r="D22">
            <v>14</v>
          </cell>
          <cell r="E22">
            <v>127.71</v>
          </cell>
          <cell r="G22" t="str">
            <v>Oktober</v>
          </cell>
          <cell r="I22">
            <v>14</v>
          </cell>
          <cell r="J22">
            <v>4300</v>
          </cell>
        </row>
        <row r="23">
          <cell r="B23" t="str">
            <v>November</v>
          </cell>
          <cell r="D23">
            <v>15</v>
          </cell>
          <cell r="E23">
            <v>128.16</v>
          </cell>
          <cell r="G23" t="str">
            <v>November</v>
          </cell>
          <cell r="I23">
            <v>15</v>
          </cell>
          <cell r="J23">
            <v>4300</v>
          </cell>
        </row>
        <row r="24">
          <cell r="B24" t="str">
            <v>Desember</v>
          </cell>
          <cell r="D24">
            <v>16</v>
          </cell>
          <cell r="E24">
            <v>129.44</v>
          </cell>
          <cell r="G24" t="str">
            <v>Desember</v>
          </cell>
          <cell r="I24">
            <v>16</v>
          </cell>
          <cell r="J24">
            <v>4300</v>
          </cell>
        </row>
        <row r="36">
          <cell r="B36" t="str">
            <v xml:space="preserve">Januari </v>
          </cell>
          <cell r="C36">
            <v>2005</v>
          </cell>
          <cell r="D36">
            <v>5</v>
          </cell>
          <cell r="E36">
            <v>399</v>
          </cell>
          <cell r="G36" t="str">
            <v xml:space="preserve">Januari </v>
          </cell>
          <cell r="H36">
            <v>2005</v>
          </cell>
          <cell r="I36">
            <v>5</v>
          </cell>
          <cell r="J36">
            <v>291</v>
          </cell>
        </row>
        <row r="37">
          <cell r="B37" t="str">
            <v>Februari</v>
          </cell>
          <cell r="D37">
            <v>6</v>
          </cell>
          <cell r="E37">
            <v>404</v>
          </cell>
          <cell r="G37" t="str">
            <v>Februari</v>
          </cell>
          <cell r="I37">
            <v>6</v>
          </cell>
          <cell r="J37">
            <v>293</v>
          </cell>
        </row>
        <row r="38">
          <cell r="B38" t="str">
            <v>Maret</v>
          </cell>
          <cell r="D38">
            <v>7</v>
          </cell>
          <cell r="E38">
            <v>417</v>
          </cell>
          <cell r="G38" t="str">
            <v>Maret</v>
          </cell>
          <cell r="I38">
            <v>7</v>
          </cell>
          <cell r="J38">
            <v>294</v>
          </cell>
        </row>
        <row r="39">
          <cell r="B39" t="str">
            <v xml:space="preserve">April </v>
          </cell>
          <cell r="D39">
            <v>8</v>
          </cell>
          <cell r="E39">
            <v>422</v>
          </cell>
          <cell r="G39" t="str">
            <v xml:space="preserve">April </v>
          </cell>
          <cell r="I39">
            <v>8</v>
          </cell>
          <cell r="J39">
            <v>297</v>
          </cell>
        </row>
        <row r="40">
          <cell r="B40" t="str">
            <v>Mei</v>
          </cell>
          <cell r="D40">
            <v>9</v>
          </cell>
          <cell r="E40">
            <v>421</v>
          </cell>
          <cell r="G40" t="str">
            <v>Mei</v>
          </cell>
          <cell r="I40">
            <v>9</v>
          </cell>
          <cell r="J40">
            <v>293</v>
          </cell>
        </row>
        <row r="41">
          <cell r="B41" t="str">
            <v>Juni</v>
          </cell>
          <cell r="D41">
            <v>10</v>
          </cell>
          <cell r="E41">
            <v>424</v>
          </cell>
          <cell r="G41" t="str">
            <v>Juni</v>
          </cell>
          <cell r="I41">
            <v>10</v>
          </cell>
          <cell r="J41">
            <v>292</v>
          </cell>
        </row>
        <row r="42">
          <cell r="B42" t="str">
            <v>Juli</v>
          </cell>
          <cell r="D42">
            <v>11</v>
          </cell>
          <cell r="E42">
            <v>426</v>
          </cell>
          <cell r="G42" t="str">
            <v>Juli</v>
          </cell>
          <cell r="I42">
            <v>11</v>
          </cell>
          <cell r="J42">
            <v>293.66666666666669</v>
          </cell>
        </row>
        <row r="43">
          <cell r="B43" t="str">
            <v>Agustus</v>
          </cell>
          <cell r="D43">
            <v>12</v>
          </cell>
          <cell r="E43">
            <v>429</v>
          </cell>
          <cell r="G43" t="str">
            <v>Agustus</v>
          </cell>
          <cell r="I43">
            <v>12</v>
          </cell>
          <cell r="J43">
            <v>293.62424242424242</v>
          </cell>
        </row>
        <row r="44">
          <cell r="B44" t="str">
            <v>September</v>
          </cell>
          <cell r="D44">
            <v>13</v>
          </cell>
          <cell r="E44">
            <v>437</v>
          </cell>
          <cell r="G44" t="str">
            <v>September</v>
          </cell>
          <cell r="I44">
            <v>13</v>
          </cell>
          <cell r="J44">
            <v>293.62424242424242</v>
          </cell>
        </row>
        <row r="45">
          <cell r="B45" t="str">
            <v>Oktober</v>
          </cell>
          <cell r="D45">
            <v>14</v>
          </cell>
          <cell r="E45">
            <v>524.4</v>
          </cell>
          <cell r="G45" t="str">
            <v>Oktober</v>
          </cell>
          <cell r="I45">
            <v>14</v>
          </cell>
          <cell r="J45">
            <v>299.4967272727273</v>
          </cell>
        </row>
        <row r="46">
          <cell r="B46" t="str">
            <v>November</v>
          </cell>
          <cell r="D46">
            <v>15</v>
          </cell>
          <cell r="E46">
            <v>550.62</v>
          </cell>
          <cell r="G46" t="str">
            <v>November</v>
          </cell>
          <cell r="I46">
            <v>15</v>
          </cell>
          <cell r="J46">
            <v>299.4967272727273</v>
          </cell>
        </row>
        <row r="47">
          <cell r="B47" t="str">
            <v>Desember</v>
          </cell>
          <cell r="D47">
            <v>16</v>
          </cell>
          <cell r="E47">
            <v>578.15100000000007</v>
          </cell>
          <cell r="G47" t="str">
            <v>Desember</v>
          </cell>
          <cell r="I47">
            <v>16</v>
          </cell>
          <cell r="J47">
            <v>299.4967272727273</v>
          </cell>
        </row>
      </sheetData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etensi"/>
      <sheetName val="Konsep final"/>
      <sheetName val="REKAP"/>
      <sheetName val="REKAP (tmbkrg)"/>
      <sheetName val="BILL QUANTITY"/>
      <sheetName val="BQ (tmbkrg)"/>
      <sheetName val="plumbing"/>
      <sheetName val="HARDWARE"/>
      <sheetName val="ALUMINIUM"/>
      <sheetName val="KUSEN KAYU"/>
      <sheetName val="PINTU BESI"/>
      <sheetName val="Sheet1"/>
      <sheetName val="Man Power &amp; Comp"/>
      <sheetName val="SAP"/>
      <sheetName val="6.PEK ASPAL"/>
      <sheetName val="Cover"/>
      <sheetName val="BAG-2"/>
      <sheetName val="daf-3(OK)"/>
      <sheetName val="daf-7(OK)"/>
      <sheetName val="Koef"/>
      <sheetName val="BQ-E20-02(Rp)"/>
      <sheetName val="chitimc"/>
      <sheetName val="dongia (2)"/>
      <sheetName val="giathanh1"/>
      <sheetName val="gtrinh"/>
      <sheetName val="phuluc1"/>
      <sheetName val="lam-moi"/>
      <sheetName val="DONGIA"/>
      <sheetName val="TONGKE-HT"/>
      <sheetName val="dtxl"/>
      <sheetName val="THPDMoi  (2)"/>
      <sheetName val="#REF"/>
      <sheetName val="t-h HA THE"/>
      <sheetName val="TONG HOP VL-NC TT"/>
      <sheetName val="TH XL"/>
      <sheetName val="thao-go"/>
      <sheetName val="CHITIET VL-NC-TT -1p"/>
      <sheetName val="VC"/>
      <sheetName val="chitiet"/>
      <sheetName val="CHITIET VL-NC-TT-3p"/>
      <sheetName val="TDTKP1"/>
      <sheetName val="UPAH &amp; BHN ARS"/>
      <sheetName val="AHS ARS"/>
      <sheetName val="I-KAMAR"/>
      <sheetName val="I_KAMAR"/>
      <sheetName val="D7(1)"/>
      <sheetName val="4-Basic Price"/>
      <sheetName val="interest_retensi"/>
      <sheetName val="Konsep_final"/>
      <sheetName val="REKAP_(tmbkrg)"/>
      <sheetName val="BILL_QUANTITY"/>
      <sheetName val="BQ_(tmbkrg)"/>
      <sheetName val="KUSEN_KAYU"/>
      <sheetName val="PINTU_BESI"/>
      <sheetName val="6_PEK_ASPAL"/>
      <sheetName val="Kuantitas &amp; Harga"/>
      <sheetName val="BAHAN"/>
      <sheetName val="ANL STR"/>
      <sheetName val="ANL ARS"/>
      <sheetName val="AHS"/>
      <sheetName val="TONG HOP VL-NC"/>
      <sheetName val="TONGKE3p "/>
      <sheetName val="TH VL, NC, DDHT Thanhphuoc"/>
      <sheetName val="DON GIA"/>
      <sheetName val="DG"/>
      <sheetName val="LKVL-CK-HT-GD1"/>
      <sheetName val="TNHCHINH"/>
      <sheetName val="CHITIET VL-NC"/>
      <sheetName val="Tiepdia"/>
      <sheetName val="TDTKP"/>
      <sheetName val="KPVC-BD "/>
      <sheetName val="VCV-BE-TONG"/>
      <sheetName val="Basic Price"/>
      <sheetName val="Qty"/>
      <sheetName val="Bsc"/>
      <sheetName val="ANALIS"/>
      <sheetName val="BQ"/>
      <sheetName val="REKAP "/>
      <sheetName val="PERSIAPAN"/>
      <sheetName val="VAC"/>
      <sheetName val="PL"/>
      <sheetName val="PK"/>
      <sheetName val="EL"/>
      <sheetName val="EC"/>
      <sheetName val="LIST MATERIAL"/>
      <sheetName val="RESUME"/>
      <sheetName val="TE TS FA LAN MATV"/>
      <sheetName val="PO-2"/>
      <sheetName val="JADWAL"/>
      <sheetName val="Bill.2. PL - SUPPLY A"/>
      <sheetName val="bau"/>
      <sheetName val="MAPP"/>
      <sheetName val="rek det 1-3"/>
      <sheetName val="SEX"/>
      <sheetName val="DHS"/>
      <sheetName val="Anal"/>
      <sheetName val="info"/>
      <sheetName val="Analisa"/>
      <sheetName val="RAB"/>
      <sheetName val="an-aspal"/>
      <sheetName val="mob"/>
      <sheetName val="an_alat"/>
      <sheetName val="rab me (by owner) "/>
      <sheetName val="BQ (by owner)"/>
      <sheetName val="rab me (fisik)"/>
      <sheetName val="dongia _2_"/>
      <sheetName val="LKVL_CK_HT_GD1"/>
      <sheetName val="THPDMoi  _2_"/>
      <sheetName val="TONG HOP VL_NC"/>
      <sheetName val="lam_moi"/>
      <sheetName val="TH VL_ NC_ DDHT Thanhphuoc"/>
      <sheetName val="_REF"/>
      <sheetName val="thao_go"/>
      <sheetName val="TONGKE_HT"/>
      <sheetName val="t_h HA THE"/>
      <sheetName val="CHITIET VL_NC_TT _1p"/>
      <sheetName val="TONG HOP VL_NC TT"/>
      <sheetName val="CHITIET VL_NC"/>
      <sheetName val="CHITIET VL_NC_TT_3p"/>
      <sheetName val="KPVC_BD "/>
      <sheetName val="VCV_BE_TONG"/>
      <sheetName val="dasboard"/>
      <sheetName val="AN-K"/>
      <sheetName val="Concrete"/>
      <sheetName val="rumus"/>
      <sheetName val="Grand summary"/>
      <sheetName val="ESCON"/>
      <sheetName val="STR"/>
      <sheetName val="luar"/>
      <sheetName val="RINC hotel"/>
      <sheetName val="RINC FIN T4 "/>
      <sheetName val="RINC FIN T4  _3_"/>
      <sheetName val="RINC FIN T4  _2_"/>
      <sheetName val="AC"/>
      <sheetName val="H.Satuan"/>
      <sheetName val="ANAL.BOW"/>
      <sheetName val="G_SUMMARY"/>
      <sheetName val="1.B"/>
      <sheetName val="Sheet2"/>
      <sheetName val="Sheet3"/>
      <sheetName val="HSD_Alat"/>
      <sheetName val="ANALISA SBU"/>
      <sheetName val="mingguan1-4"/>
      <sheetName val="Volume 1"/>
      <sheetName val="RINCIAN TETAP"/>
      <sheetName val="MASTER TS"/>
      <sheetName val="TS PEKERJAAN"/>
      <sheetName val="REKAP BOQ."/>
      <sheetName val="LAP PRESTASI"/>
      <sheetName val="REKAP TOTAL (M1)"/>
      <sheetName val="DB IMPORT"/>
      <sheetName val="TKDN"/>
      <sheetName val="REKAP BOQ"/>
      <sheetName val="REKAP MP"/>
      <sheetName val="MP 1"/>
      <sheetName val="MP 2"/>
      <sheetName val="MP 3"/>
      <sheetName val="MP 4"/>
      <sheetName val="RKP.STD"/>
      <sheetName val="RKP.NSTD"/>
      <sheetName val="Rkp. PH"/>
      <sheetName val="RKP. Lanscape"/>
      <sheetName val="STD"/>
      <sheetName val="NSTD"/>
      <sheetName val="PH"/>
      <sheetName val="LSCP"/>
      <sheetName val="Bhn. Ars"/>
      <sheetName val="Bhn. Str"/>
      <sheetName val="Bhn. MP"/>
      <sheetName val="Bhn. Elk"/>
      <sheetName val="Harsat. Str"/>
      <sheetName val="Harsat. Ars"/>
      <sheetName val="Harsat. MP"/>
      <sheetName val="Harsat. Elk"/>
      <sheetName val="Anlsa. Ars"/>
      <sheetName val="Anlsa. Str"/>
      <sheetName val="Anlsa. MP"/>
      <sheetName val="Anlsa. Elk"/>
      <sheetName val="AnlSpek"/>
      <sheetName val="Volume"/>
      <sheetName val="Div2"/>
      <sheetName val="BERAT TUL."/>
      <sheetName val="kepmenaker150"/>
      <sheetName val="anal rab"/>
      <sheetName val="HB "/>
      <sheetName val="PERALATAN"/>
      <sheetName val="An. Beton"/>
      <sheetName val="Kosong"/>
      <sheetName val="Peralatan Utama"/>
      <sheetName val="L-Mechanical"/>
      <sheetName val="Isolasi Luar Dalam"/>
      <sheetName val="Isolasi Luar"/>
      <sheetName val="daftar_harga"/>
      <sheetName val="ANALISA 1"/>
      <sheetName val="prog-mgu"/>
      <sheetName val="ANL_STR"/>
      <sheetName val="ANL_ARS"/>
      <sheetName val="Isolasi_Luar_Dalam"/>
      <sheetName val="Isolasi_Luar"/>
      <sheetName val="DAFTAR_HARGA_SATUAN_MATERIAL"/>
      <sheetName val="HRG BHN"/>
      <sheetName val="RC ASRI"/>
      <sheetName val="met bab3"/>
      <sheetName val="anal bab8"/>
      <sheetName val="RAB AR&amp;STR"/>
      <sheetName val="villa"/>
      <sheetName val="BAG_2"/>
      <sheetName val="AN ALAT"/>
      <sheetName val="Analisa Alat"/>
      <sheetName val="LO"/>
      <sheetName val="HAL-1"/>
      <sheetName val="BASIC"/>
      <sheetName val="01A- RAB"/>
      <sheetName val="Material"/>
      <sheetName val="Markup"/>
      <sheetName val="Normalisasi"/>
      <sheetName val="BQNK"/>
      <sheetName val="BA_ADD"/>
      <sheetName val="Pipe"/>
      <sheetName val="main summary"/>
      <sheetName val="DAF-5"/>
      <sheetName val="Informasi"/>
      <sheetName val="struktur tdk dipakai"/>
      <sheetName val="Rekapitulasi"/>
      <sheetName val="5-ALAT(1)"/>
      <sheetName val="BOW"/>
      <sheetName val="L 1"/>
      <sheetName val="hrg dasar"/>
      <sheetName val="L-4a,b"/>
      <sheetName val="BOQ"/>
      <sheetName val="5-ALAT (2)"/>
      <sheetName val="D8(1)"/>
      <sheetName val="D10 LS-Rutin"/>
      <sheetName val="D9"/>
      <sheetName val="Kolom UT"/>
      <sheetName val="DAFTAR ISI"/>
      <sheetName val="HELP"/>
      <sheetName val="MENU"/>
      <sheetName val="DAPRO"/>
      <sheetName val="BBM"/>
      <sheetName val="FINAL"/>
      <sheetName val="Preliminaries"/>
      <sheetName val="Detailed Design Work"/>
      <sheetName val="boq civil OLC"/>
      <sheetName val="boq civil Crusher ST"/>
      <sheetName val="boq Truck Loading Area"/>
      <sheetName val="BL"/>
      <sheetName val="SBDY"/>
      <sheetName val="PROD ALAT"/>
      <sheetName val="BTL"/>
      <sheetName val="SEKRT"/>
      <sheetName val="FAS"/>
      <sheetName val="PERSO"/>
      <sheetName val="RINC PERSO"/>
      <sheetName val="KEU"/>
      <sheetName val="KEND"/>
      <sheetName val="UMUM"/>
      <sheetName val="JAM"/>
      <sheetName val="KOEF ALAT"/>
      <sheetName val="KOMPOSISI"/>
      <sheetName val="KOEF TANAH"/>
      <sheetName val="KONF VOL"/>
      <sheetName val="ANALISA HARGA SATUAN Extrn"/>
      <sheetName val="Perm. Test"/>
      <sheetName val="NP (2)"/>
      <sheetName val="NP"/>
      <sheetName val="LG"/>
      <sheetName val="Perhitungan Mobilisasi Alat"/>
      <sheetName val="Lalu Lintas"/>
      <sheetName val="D6 ASBT"/>
      <sheetName val="Agg Halus &amp; Kasar"/>
      <sheetName val="A H S P"/>
      <sheetName val="daf_3_OK_"/>
      <sheetName val="daf_7_OK_"/>
      <sheetName val="Mall"/>
      <sheetName val="AWAL"/>
      <sheetName val="RC-ANL"/>
      <sheetName val="HB"/>
      <sheetName val="5.1-5.4(1)-5.4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AHSp."/>
      <sheetName val="AHSk."/>
      <sheetName val="AHSbt"/>
      <sheetName val="AHSbj"/>
      <sheetName val="MU"/>
      <sheetName val="Daf 1"/>
      <sheetName val="D.1.7"/>
      <sheetName val="D.1.5"/>
      <sheetName val="D.2.3"/>
      <sheetName val="D.2.2"/>
      <sheetName val="BQ-E20-02(Rp)"/>
      <sheetName val="ESCON"/>
      <sheetName val="SCHEDULE"/>
      <sheetName val="Sumber Daya"/>
      <sheetName val="data"/>
      <sheetName val="LBK1"/>
      <sheetName val="AHS Marka"/>
      <sheetName val="DAFTAR HARGA"/>
      <sheetName val="Master Edit"/>
      <sheetName val="BOQ"/>
      <sheetName val="BQ-1A"/>
      <sheetName val="A"/>
      <sheetName val="REKAP_ARSITEKTUR."/>
      <sheetName val="bahan"/>
      <sheetName val="FAKTOR"/>
      <sheetName val="rab me (by owner) "/>
      <sheetName val="BQ (by owner)"/>
      <sheetName val="rab me (fisik)"/>
      <sheetName val="Traf&amp;Genst"/>
      <sheetName val="H.Satuan"/>
      <sheetName val="Anl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"/>
      <sheetName val="HPS"/>
      <sheetName val="rekapitulasi....."/>
      <sheetName val="rekapitulasi"/>
      <sheetName val="wudhu-hlmn"/>
      <sheetName val="persiapan"/>
      <sheetName val="makan"/>
      <sheetName val="asputera"/>
      <sheetName val="asputeri"/>
      <sheetName val="messdosen"/>
      <sheetName val="kelas"/>
      <sheetName val="administrasi"/>
      <sheetName val="rubiono"/>
      <sheetName val="index"/>
      <sheetName val="hsd"/>
      <sheetName val="faktor"/>
      <sheetName val="Analisa HS"/>
      <sheetName val="SITE-E"/>
      <sheetName val="WF "/>
      <sheetName val="Isolasi Luar Dalam"/>
      <sheetName val="Isolasi Luar"/>
      <sheetName val="Bahan"/>
      <sheetName val="EK-JAN-08"/>
      <sheetName val="RAB"/>
      <sheetName val="HARGA SATUAN"/>
      <sheetName val="H.Satuan"/>
      <sheetName val="ANalat"/>
      <sheetName val="Terbilang"/>
      <sheetName val="UPAH-BHN (2)"/>
      <sheetName val="A"/>
      <sheetName val="A+Supl."/>
      <sheetName val="7"/>
      <sheetName val="BasicPrice"/>
      <sheetName val="Harga Bahan &amp; Upah"/>
      <sheetName val="Analis Kusen 1 ESKALASI"/>
      <sheetName val="DAF-1"/>
      <sheetName val="Pendahuluan"/>
      <sheetName val="Anls"/>
      <sheetName val="ES-aLL"/>
      <sheetName val="DAF-2"/>
      <sheetName val="anaUTama"/>
      <sheetName val="BQ"/>
      <sheetName val="hsp_STR_ARS"/>
      <sheetName val="AHSP"/>
      <sheetName val="harsat"/>
      <sheetName val="JOB'S"/>
    </sheetNames>
    <sheetDataSet>
      <sheetData sheetId="0" refreshError="1">
        <row r="23">
          <cell r="F23">
            <v>185663</v>
          </cell>
        </row>
        <row r="34">
          <cell r="F34">
            <v>18500</v>
          </cell>
        </row>
        <row r="40">
          <cell r="F40">
            <v>1500</v>
          </cell>
        </row>
        <row r="70">
          <cell r="F70">
            <v>36500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BQrinci"/>
      <sheetName val="analvol"/>
      <sheetName val="Proses"/>
      <sheetName val="Bag_A"/>
      <sheetName val="Jam Alat"/>
      <sheetName val="Pintu"/>
      <sheetName val="Stone"/>
      <sheetName val="Tanah"/>
      <sheetName val="Rumput"/>
      <sheetName val="Item5"/>
      <sheetName val="Bitumen"/>
      <sheetName val="Concrete"/>
      <sheetName val="Misccl"/>
      <sheetName val="Rumus"/>
      <sheetName val="Gorong-2"/>
      <sheetName val="H-quarry"/>
      <sheetName val="Pas-batu"/>
      <sheetName val="Resiko"/>
      <sheetName val="IDDLE"/>
      <sheetName val="Gal_C"/>
      <sheetName val="Lab"/>
      <sheetName val="Pareto"/>
      <sheetName val="Vol Lining"/>
      <sheetName val="Kapasitas"/>
      <sheetName val="Rekap"/>
      <sheetName val="Jadwal"/>
      <sheetName val="Fleet"/>
      <sheetName val="Mobilisasi"/>
      <sheetName val="Vol K.225"/>
      <sheetName val="H_Satuan"/>
      <sheetName val="H_Satuan1"/>
      <sheetName val="Jam_Alat"/>
      <sheetName val="Vol_Lining"/>
      <sheetName val="Vol_K_225"/>
      <sheetName val="harsat"/>
      <sheetName val="Hrg Bhn"/>
      <sheetName val="RAB Arsitek"/>
      <sheetName val="analisa"/>
      <sheetName val="Bill_Qua"/>
      <sheetName val="Analisa &amp; Upah"/>
      <sheetName val="villa"/>
      <sheetName val="D.BOARD LAMA"/>
      <sheetName val="Har_mat"/>
      <sheetName val="BQ ME"/>
      <sheetName val="struktur tdk dipakai"/>
      <sheetName val="FORM X COST"/>
      <sheetName val="Bill 2 Summary"/>
      <sheetName val="ESCON"/>
      <sheetName val="Bank"/>
      <sheetName val="Bunga"/>
      <sheetName val="BAHAN"/>
      <sheetName val="Mark-up"/>
      <sheetName val="Analisa Harga"/>
      <sheetName val="MAP"/>
      <sheetName val="Agregat Halus &amp; Kasar"/>
      <sheetName val="Daf Harga"/>
      <sheetName val="An_ Harga"/>
      <sheetName val="Daf 1"/>
      <sheetName val="anal"/>
      <sheetName val="351BQMCN"/>
      <sheetName val="Upah &amp; Bahan"/>
      <sheetName val="data"/>
      <sheetName val="MAPDC"/>
      <sheetName val="ALUMUNIUM"/>
      <sheetName val="MON_OH"/>
      <sheetName val="FINISHING"/>
      <sheetName val="bilangan"/>
      <sheetName val="Bill 2.4."/>
      <sheetName val="Bill 5 Summary"/>
      <sheetName val="BQ"/>
      <sheetName val="hsp-STR-ARS"/>
      <sheetName val="Harsat Upah"/>
      <sheetName val="Perhitungan Besi"/>
      <sheetName val="Bill 2_4_"/>
      <sheetName val="Daftar Harga"/>
      <sheetName val="Daftar Upah"/>
      <sheetName val="ANALISA GRS TENGAH"/>
      <sheetName val="Anl"/>
      <sheetName val="AHSbj"/>
      <sheetName val="sub"/>
      <sheetName val="BQ-IABK"/>
      <sheetName val="A"/>
      <sheetName val="GD 14"/>
      <sheetName val="DAF-BAHAN"/>
      <sheetName val="DAF-UPAH"/>
      <sheetName val="HARSAT BAHAN"/>
      <sheetName val="Bill 4 Summary"/>
      <sheetName val="Bill 3 Summary"/>
      <sheetName val="Analisa _ Upah"/>
      <sheetName val="AC_C"/>
      <sheetName val="HARGA MATERIAL"/>
      <sheetName val="ANHAR"/>
      <sheetName val="BQ-E20-02(Rp)"/>
      <sheetName val="D.1.7"/>
      <sheetName val="D.1.5"/>
      <sheetName val="D.2.3"/>
      <sheetName val="D.2.2"/>
      <sheetName val="K725"/>
      <sheetName val="L4"/>
      <sheetName val="K33H"/>
      <sheetName val="K621"/>
      <sheetName val="K819"/>
      <sheetName val="K331"/>
      <sheetName val="ALAT"/>
      <sheetName val="Input"/>
      <sheetName val="B.T"/>
      <sheetName val="Summary"/>
      <sheetName val="Cover"/>
      <sheetName val="harga bahan"/>
      <sheetName val="harga upah"/>
      <sheetName val="Unit Rate"/>
      <sheetName val="F 3-8"/>
      <sheetName val="Harsat Pekerjaan"/>
      <sheetName val="HSD"/>
      <sheetName val="ref"/>
      <sheetName val="Sheet1"/>
      <sheetName val="PRD 01-7"/>
      <sheetName val="PRD 01-8"/>
      <sheetName val="PRD 01-11"/>
      <sheetName val="DCost-4"/>
      <sheetName val="PRD 01-10"/>
      <sheetName val=" Harsat Baru"/>
      <sheetName val="Rab Struktur"/>
      <sheetName val="UPAH"/>
      <sheetName val="perhitungan indeks"/>
      <sheetName val="61004"/>
      <sheetName val="Basic"/>
      <sheetName val="Marshal"/>
      <sheetName val="I-ME"/>
      <sheetName val="Analisa Upah &amp; Bahan Plum"/>
      <sheetName val="ANHSSat"/>
      <sheetName val="data Masjid Ksrn"/>
      <sheetName val="RAB Interior"/>
      <sheetName val="BAU"/>
      <sheetName val="SCHEDULE"/>
      <sheetName val="Database"/>
      <sheetName val="Data Ktr Bupati Tapsel"/>
      <sheetName val="Anl.Sipil"/>
      <sheetName val="BQ "/>
      <sheetName val="daf-3(OK)"/>
      <sheetName val="daf-7(OK)"/>
      <sheetName val="Utilitas"/>
      <sheetName val="Div2"/>
      <sheetName val="As"/>
      <sheetName val="Mob"/>
      <sheetName val="Cash Flow bulanan"/>
      <sheetName val="Cover Daf-2"/>
      <sheetName val="Material"/>
      <sheetName val="HARGA ALAT"/>
      <sheetName val="KET"/>
      <sheetName val="Subkon"/>
      <sheetName val="Equip"/>
      <sheetName val="Analisa SNI"/>
      <sheetName val="EE-PROP"/>
      <sheetName val="slab"/>
      <sheetName val="Sat Bahan"/>
      <sheetName val="Sat Alat"/>
      <sheetName val="Sat Upah"/>
      <sheetName val="Hardas"/>
      <sheetName val="alm"/>
      <sheetName val="Dashboard"/>
      <sheetName val="HB "/>
      <sheetName val="Als Struk"/>
      <sheetName val="har-sat"/>
      <sheetName val="DHS"/>
      <sheetName val="Bangunan Utama"/>
      <sheetName val="Analisa Gabungan"/>
      <sheetName val="SITE-E"/>
      <sheetName val="DETAIL"/>
      <sheetName val="BOW"/>
      <sheetName val="BOQ1"/>
      <sheetName val="Bill of Qty"/>
      <sheetName val="Bill rekap"/>
      <sheetName val="Analisa HSP"/>
      <sheetName val="4"/>
      <sheetName val="DAF-2"/>
      <sheetName val="rab-str.Adm"/>
      <sheetName val="bhn,upah,alat"/>
      <sheetName val="Ans Kom Precast"/>
      <sheetName val="RL-01"/>
      <sheetName val="Upah dan Bahan"/>
      <sheetName val="5-Digit"/>
      <sheetName val="Analisa 2"/>
      <sheetName val="3.Mob"/>
      <sheetName val="ANALISA PEK.UMUM"/>
      <sheetName val="I-KAMAR"/>
      <sheetName val="SORT"/>
      <sheetName val="Daft.Kuantitas"/>
      <sheetName val="BHN"/>
      <sheetName val="ANALISA ALAT BERAT"/>
      <sheetName val="Ana"/>
      <sheetName val="HL"/>
      <sheetName val="MASTER"/>
      <sheetName val="SPEC"/>
      <sheetName val="DAF_1"/>
      <sheetName val="AC"/>
      <sheetName val="Perhit.Alat"/>
      <sheetName val="AKUN"/>
      <sheetName val="Sis Hidrol"/>
      <sheetName val="Brk Dwn Sipil"/>
      <sheetName val="Pipa 10 mm"/>
      <sheetName val="Pipa 8 mm"/>
      <sheetName val="Pipa Fiber"/>
      <sheetName val="Pipa PE"/>
      <sheetName val="Rekap Tot"/>
      <sheetName val="TP ALAT"/>
      <sheetName val="HARGA DASAR"/>
      <sheetName val="Economic Assumptions"/>
      <sheetName val="Urai _Resap pengikat"/>
      <sheetName val="HrgUpahBahan"/>
      <sheetName val="#REF!"/>
      <sheetName val="hs_str"/>
      <sheetName val="UBA"/>
      <sheetName val="Schedulle(S-curve)Break"/>
      <sheetName val="Analisa Quarry"/>
      <sheetName val="Peralatan"/>
      <sheetName val="Informasi"/>
      <sheetName val="boq"/>
      <sheetName val="extern"/>
      <sheetName val="REKAP ANALISA SESUAI PU"/>
      <sheetName val="ANALISA STRUKTUR "/>
      <sheetName val="REKAP ANALISA TO PRINT"/>
      <sheetName val="arab"/>
      <sheetName val="Fill this out first..."/>
      <sheetName val="Pipa 200"/>
      <sheetName val="TOT_RAP"/>
      <sheetName val="Harga Satuan"/>
      <sheetName val="BIALANG"/>
      <sheetName val="MENU"/>
      <sheetName val="Rupa2"/>
      <sheetName val="RPP01 6"/>
      <sheetName val="pricelist"/>
      <sheetName val="RAP"/>
      <sheetName val="N-AC"/>
      <sheetName val="610.07A"/>
      <sheetName val="BasicPrice"/>
      <sheetName val="black_out"/>
      <sheetName val="H_Satuan2"/>
      <sheetName val="Jam_Alat1"/>
      <sheetName val="Vol_Lining1"/>
      <sheetName val="Vol_K_2251"/>
      <sheetName val="Hrg Bhn (2)"/>
      <sheetName val="HARDAS PERKIM 2"/>
      <sheetName val="BAG-2"/>
      <sheetName val="kontribusi"/>
      <sheetName val="likuiditas"/>
      <sheetName val="Manajerial"/>
      <sheetName val="revenue"/>
      <sheetName val="progres sub unv"/>
      <sheetName val="rework"/>
      <sheetName val="CCO"/>
      <sheetName val="STRUKTUR-1"/>
      <sheetName val="BILL 1"/>
      <sheetName val="HSATUAN"/>
      <sheetName val="D.BOARD"/>
      <sheetName val="hsp_STR_ARS"/>
      <sheetName val="MAT"/>
      <sheetName val="UP"/>
      <sheetName val="POL"/>
      <sheetName val="Analisa Harga Satuan"/>
      <sheetName val="D7(1)"/>
      <sheetName val="SEX"/>
      <sheetName val="TE TS FA LAN MATV"/>
      <sheetName val="Fins-Beng&amp;Fas"/>
      <sheetName val="Kabel"/>
      <sheetName val="9-1차이내역"/>
      <sheetName val="UPAH BAHAN ARST"/>
      <sheetName val="6106"/>
      <sheetName val="met bab3"/>
      <sheetName val="anal bab8"/>
      <sheetName val="R A B"/>
      <sheetName val="ANS STR"/>
      <sheetName val="HARGA BAHAN UPAH"/>
      <sheetName val="Hit Vol Str Jambi"/>
      <sheetName val="CH"/>
      <sheetName val="billed"/>
      <sheetName val="COST TOGO"/>
      <sheetName val="report"/>
      <sheetName val="antisipasi"/>
      <sheetName val="Analisa STR"/>
      <sheetName val="KOEF"/>
      <sheetName val="II.1 STR GED A"/>
      <sheetName val="O&amp;O-Alat"/>
      <sheetName val="PANELKAST"/>
      <sheetName val="MAPP"/>
      <sheetName val="4-MVAC"/>
      <sheetName val=" R A B"/>
      <sheetName val="MB_SOFTCOST_DETAIL"/>
      <sheetName val="SOFTCOST_R2"/>
      <sheetName val="HARDCOST"/>
      <sheetName val="MB_GENERAL"/>
      <sheetName val="HargaSat"/>
      <sheetName val="Harga"/>
      <sheetName val="RESUME"/>
      <sheetName val="BILL OF QUANTITY"/>
      <sheetName val="ANAL2"/>
      <sheetName val="dil"/>
      <sheetName val="dild"/>
      <sheetName val="dti"/>
      <sheetName val="H-SATUAN"/>
      <sheetName val="BAG_2"/>
      <sheetName val="Rekap Direct Cost"/>
      <sheetName val="Analisa 021"/>
      <sheetName val="Rekap Anal"/>
      <sheetName val="B.as"/>
      <sheetName val="penawaran baja"/>
      <sheetName val="Pos 4-1"/>
      <sheetName val="MADC"/>
      <sheetName val="RAB_DURI"/>
      <sheetName val="Alat &amp; Bahan"/>
      <sheetName val="PRY01-1"/>
      <sheetName val="PRY02"/>
      <sheetName val="REKAP A BESAR"/>
      <sheetName val="ANALISA SNI'07(ubh bgsting)"/>
      <sheetName val="ANPRO"/>
      <sheetName val="Sum"/>
      <sheetName val="L_O&amp;O"/>
      <sheetName val="daf harga (reil)"/>
      <sheetName val=" Biaya alat jam (reil)"/>
      <sheetName val="Anal-Grout!Back!Water"/>
      <sheetName val=" Biaya alat jam"/>
      <sheetName val="AHSP"/>
      <sheetName val="ALAT-1"/>
      <sheetName val="DAF-1"/>
      <sheetName val="RAB ME"/>
      <sheetName val="sheet 2"/>
      <sheetName val="hrg-dsr"/>
      <sheetName val="keb-BHN"/>
      <sheetName val="H Sat Jembatan"/>
      <sheetName val="DCF SD JUNI 04"/>
      <sheetName val="alok_bunga"/>
      <sheetName val="ANALISA SM"/>
      <sheetName val="Based KV, palembang &amp; KJI"/>
      <sheetName val="struktur"/>
      <sheetName val="An_pdkg"/>
      <sheetName val="SAP"/>
      <sheetName val="H.SAT"/>
      <sheetName val="Bor Pile"/>
      <sheetName val="Unit"/>
      <sheetName val="Mat.Elk"/>
      <sheetName val="Mat.Mek"/>
      <sheetName val="AHS Isolasi"/>
      <sheetName val="ahsAC"/>
      <sheetName val="Duct"/>
      <sheetName val="AHS"/>
      <sheetName val="OHD"/>
      <sheetName val="Upah&amp;Bahan"/>
      <sheetName val="BREAKER"/>
      <sheetName val="Mall"/>
      <sheetName val="FORM_X_COST"/>
      <sheetName val="Bill_5_Summary"/>
      <sheetName val="GD_14"/>
      <sheetName val="Analisa_&amp;_Upah"/>
      <sheetName val="D_BOARD_LAMA"/>
      <sheetName val="HARSAT_BAHAN"/>
      <sheetName val="Bill_4_Summary"/>
      <sheetName val="Bill_3_Summary"/>
      <sheetName val="Analisa___Upah"/>
      <sheetName val="HARGA_MATERIAL"/>
      <sheetName val="Bill_2_Summary"/>
      <sheetName val="Hrg_Bhn"/>
      <sheetName val="RAB_Arsitek"/>
      <sheetName val="BQ_ME"/>
      <sheetName val="struktur_tdk_dipakai"/>
      <sheetName val="Analisa_Harga"/>
      <sheetName val="Agregat_Halus_&amp;_Kasar"/>
      <sheetName val="Daf_Harga"/>
      <sheetName val="An__Harga"/>
      <sheetName val="Upah_&amp;_Bahan"/>
      <sheetName val="D_1_7"/>
      <sheetName val="D_1_5"/>
      <sheetName val="D_2_3"/>
      <sheetName val="D_2_2"/>
      <sheetName val="Bill_2_4_"/>
      <sheetName val="B_T"/>
      <sheetName val="harga_bahan"/>
      <sheetName val="harga_upah"/>
      <sheetName val="Bill_2_4_1"/>
      <sheetName val="Daftar_Harga"/>
      <sheetName val="Daftar_Upah"/>
      <sheetName val="ANALISA_GRS_TENGAH"/>
      <sheetName val="Unit_Rate"/>
      <sheetName val="F_3-8"/>
      <sheetName val="Harsat_Upah"/>
      <sheetName val="Harsat_Pekerjaan"/>
      <sheetName val="PRD_01-7"/>
      <sheetName val="PRD_01-8"/>
      <sheetName val="PRD_01-11"/>
      <sheetName val="PRD_01-10"/>
      <sheetName val="_Harsat_Baru"/>
      <sheetName val="Rab_Struktur"/>
      <sheetName val="perhitungan_indeks"/>
      <sheetName val="Analisa_Upah_&amp;_Bahan_Plum"/>
      <sheetName val="rab-str_Adm"/>
      <sheetName val="Cash_Flow_bulanan"/>
      <sheetName val="Cover_Daf-2"/>
      <sheetName val="HARGA_ALAT"/>
      <sheetName val="Als_Struk"/>
      <sheetName val="data_Masjid_Ksrn"/>
      <sheetName val="RAB_Interior"/>
      <sheetName val="Bangunan_Utama"/>
      <sheetName val="BILL_1"/>
      <sheetName val="Sat_Bahan"/>
      <sheetName val="Sat_Alat"/>
      <sheetName val="Sat_Upah"/>
      <sheetName val="Analisa_SNI"/>
      <sheetName val="Anal-2"/>
      <sheetName val="Kode"/>
      <sheetName val="Hst_mat"/>
      <sheetName val="TJ1Q47"/>
      <sheetName val="Sch"/>
      <sheetName val="Grading Tahap 1"/>
      <sheetName val="SUMBER DAYA"/>
      <sheetName val="Manpower"/>
      <sheetName val="Equipt,Tools&amp;Cons"/>
      <sheetName val="ARSITEKTUR"/>
      <sheetName val="대비표"/>
      <sheetName val="Harga Satuan (T.P.)"/>
      <sheetName val="Analisa HSP (T.P.)"/>
      <sheetName val="WAYANG"/>
      <sheetName val="DB"/>
      <sheetName val="Sheet15"/>
      <sheetName val="DAPRO"/>
      <sheetName val="BL"/>
      <sheetName val="SBDY"/>
      <sheetName val="an-satuan"/>
      <sheetName val="RAB"/>
      <sheetName val="An Struktur"/>
      <sheetName val="Unit Rate (2)"/>
      <sheetName val="Accept. Letter"/>
      <sheetName val="BINA GRAFINDO"/>
      <sheetName val="BINA MITRA "/>
      <sheetName val="DAOUD MATULA"/>
      <sheetName val="RISMAN"/>
      <sheetName val="SUCOFINDO"/>
      <sheetName val="MAHRUM NISA"/>
      <sheetName val="PURWANTO"/>
      <sheetName val="RUDI SAIFIN"/>
      <sheetName val="PileCa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Rinci-Biaya"/>
      <sheetName val="Rinci-Pendapatan"/>
      <sheetName val="DIV.1"/>
      <sheetName val="DATA1"/>
      <sheetName val="div-2"/>
      <sheetName val="Calcu 02"/>
      <sheetName val="inter"/>
      <sheetName val="HS"/>
      <sheetName val="PRELI-CAP"/>
      <sheetName val="An H.Sat Pek.Ut"/>
      <sheetName val="GEDUNG-A"/>
      <sheetName val="D-3"/>
      <sheetName val="sai"/>
      <sheetName val="PDP"/>
      <sheetName val="RPP01-1"/>
      <sheetName val="Analysis"/>
      <sheetName val="Analysis2"/>
      <sheetName val="IPA1"/>
      <sheetName val="BBM-03"/>
      <sheetName val="Harga-RAB"/>
      <sheetName val="Analis"/>
      <sheetName val="Cover Daf_2"/>
      <sheetName val="Sheet7"/>
      <sheetName val="Sec I ML"/>
      <sheetName val="SDM"/>
      <sheetName val="LAMP_P2"/>
      <sheetName val="P-5"/>
      <sheetName val="LAMP_P5"/>
      <sheetName val="PERS_P2"/>
      <sheetName val="PERS_P5"/>
      <sheetName val="PERS_P6"/>
      <sheetName val="RKP"/>
      <sheetName val="61005"/>
      <sheetName val="61006"/>
      <sheetName val="61007"/>
      <sheetName val="61008"/>
      <sheetName val="P-2"/>
      <sheetName val="P-6"/>
      <sheetName val="HS-DASAR"/>
      <sheetName val="Ana. PU"/>
      <sheetName val="Master 1.0"/>
      <sheetName val="H_Satuan3"/>
      <sheetName val="Jam_Alat2"/>
      <sheetName val="Vol_Lining2"/>
      <sheetName val="Vol_K_2252"/>
      <sheetName val="B_T1"/>
      <sheetName val="Bill_5_Summary1"/>
      <sheetName val="Hrg_Bhn1"/>
      <sheetName val="RAB_Arsitek1"/>
      <sheetName val="FORM_X_COST1"/>
      <sheetName val="D_BOARD_LAMA1"/>
      <sheetName val="Analisa_&amp;_Upah1"/>
      <sheetName val="BQ_ME1"/>
      <sheetName val="struktur_tdk_dipakai1"/>
      <sheetName val="Bill_2_Summary1"/>
      <sheetName val="3_Mob"/>
      <sheetName val="Analisa_Harga1"/>
      <sheetName val="ANALISA_PEK_UMUM"/>
      <sheetName val="Daft_Kuantitas"/>
      <sheetName val="ANALISA_ALAT_BERAT"/>
      <sheetName val="TE_TS_FA_LAN_MATV"/>
      <sheetName val="HB_"/>
      <sheetName val="Data_Ktr_Bupati_Tapsel"/>
      <sheetName val="Anl_Sipil"/>
      <sheetName val="BQ_"/>
      <sheetName val="Urai__Resap_pengikat"/>
      <sheetName val="Analisa_Gabungan"/>
      <sheetName val="Economic_Assumptions"/>
      <sheetName val="Harga_Satuan"/>
      <sheetName val="Harga_Dasar"/>
      <sheetName val="HARDAS_PERKIM_2"/>
      <sheetName val="Upah_dan_Bahan"/>
      <sheetName val="Analisa_2"/>
      <sheetName val="Harga_Satuan_(T_P_)"/>
      <sheetName val="Analisa_HSP_(T_P_)"/>
      <sheetName val="Fill_this_out_first___"/>
      <sheetName val="Perhitungan_Besi"/>
      <sheetName val="Analisa_Harga_Satuan"/>
      <sheetName val="Hit_Vol_Str_Jambi"/>
      <sheetName val="Perhit_Alat"/>
      <sheetName val="Bill_of_Qty"/>
      <sheetName val="Bill_rekap"/>
      <sheetName val="Analisa_HSP"/>
      <sheetName val="Pipa_200"/>
      <sheetName val="610_07A"/>
      <sheetName val="RPP01_6"/>
      <sheetName val="D_BOARD"/>
      <sheetName val="progres_sub_unv"/>
      <sheetName val="B_as"/>
      <sheetName val="penawaran_baja"/>
      <sheetName val="Pos_4-1"/>
      <sheetName val="Ans_Kom_Precast"/>
      <sheetName val="Rekap_Anal"/>
      <sheetName val="UPAH_BAHAN_ARST"/>
      <sheetName val="met_bab3"/>
      <sheetName val="anal_bab8"/>
      <sheetName val="Analisa_Quarry"/>
      <sheetName val="II_1_STR_GED_A"/>
      <sheetName val="Analisa_STR"/>
      <sheetName val="Sis_Hidrol"/>
      <sheetName val="Brk_Dwn_Sipil"/>
      <sheetName val="Pipa_10_mm"/>
      <sheetName val="Pipa_8_mm"/>
      <sheetName val="Pipa_Fiber"/>
      <sheetName val="Pipa_PE"/>
      <sheetName val="Rekap_Tot"/>
      <sheetName val="REKAP_ANALISA_SESUAI_PU"/>
      <sheetName val="ANALISA_STRUKTUR_"/>
      <sheetName val="REKAP_ANALISA_TO_PRINT"/>
      <sheetName val="TP_ALAT"/>
      <sheetName val="ANS_STR"/>
      <sheetName val="HARGA_BAHAN_UPAH"/>
      <sheetName val="An_Struktur"/>
      <sheetName val="Unit_Rate_(2)"/>
      <sheetName val="ANALISA_SM"/>
      <sheetName val="Alat_&amp;_Bahan"/>
      <sheetName val="Rekap_Direct_Cost"/>
      <sheetName val="Analisa_021"/>
      <sheetName val="R_A_B"/>
      <sheetName val="BILL_OF_QUANTITY"/>
      <sheetName val="_R_A_B"/>
      <sheetName val="H_SAT"/>
      <sheetName val="COST_TOGO"/>
      <sheetName val="Hrg_Bhn_(2)"/>
      <sheetName val="Mat_Elk"/>
      <sheetName val="Mat_Mek"/>
      <sheetName val="AHS_Isolasi"/>
      <sheetName val="RAB_ME"/>
      <sheetName val="sheet_2"/>
      <sheetName val="REKAP_A_BESAR"/>
      <sheetName val="daf_harga_(reil)"/>
      <sheetName val="_Biaya_alat_jam_(reil)"/>
      <sheetName val="_Biaya_alat_jam"/>
      <sheetName val="jadw"/>
      <sheetName val="Owning cost Alat"/>
      <sheetName val="Rekapitulasi"/>
      <sheetName val="Rekap Vol"/>
      <sheetName val="STR PODIUM"/>
      <sheetName val="STR PODIUM (2)"/>
      <sheetName val="REKAP STR"/>
      <sheetName val="REKAP ME CSPL"/>
      <sheetName val="beton"/>
      <sheetName val="CashFlow"/>
      <sheetName val="HaSatUp"/>
      <sheetName val="ESC"/>
      <sheetName val="HDS"/>
      <sheetName val="SAT-DAS"/>
      <sheetName val="Perm. Test"/>
      <sheetName val="pricing"/>
      <sheetName val="DEPRE 05"/>
      <sheetName val="LR-OKT-06"/>
      <sheetName val="DivVI"/>
      <sheetName val="UPH,BHN,ALT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BREAKDOWN"/>
      <sheetName val="BIL"/>
      <sheetName val="SNI"/>
      <sheetName val="01A- RAB"/>
      <sheetName val="PI"/>
      <sheetName val="BT.KALI"/>
      <sheetName val="Daf_Harga1"/>
      <sheetName val="An__Harga1"/>
      <sheetName val="HARGA_MATERIAL1"/>
      <sheetName val="Cash_Flow_bulanan1"/>
      <sheetName val="Cover_Daf-21"/>
      <sheetName val="D_1_71"/>
      <sheetName val="D_2_31"/>
      <sheetName val="HARSAT_BAHAN1"/>
      <sheetName val="Bill_4_Summary1"/>
      <sheetName val="Bill_3_Summary1"/>
      <sheetName val="Analisa_Upah_&amp;_Bahan_Plum1"/>
      <sheetName val="HARGA_ALAT1"/>
      <sheetName val="D_1_51"/>
      <sheetName val="D_2_21"/>
      <sheetName val="Unit_Rate1"/>
      <sheetName val="F_3-81"/>
      <sheetName val="Upah_&amp;_Bahan1"/>
      <sheetName val="Harsat_Upah1"/>
      <sheetName val="Harsat_Pekerjaan1"/>
      <sheetName val="Agregat_Halus_&amp;_Kasar1"/>
      <sheetName val="Analisa___Upah1"/>
      <sheetName val="GD_141"/>
      <sheetName val="Bill_2_4_2"/>
      <sheetName val="harga_bahan1"/>
      <sheetName val="harga_upah1"/>
      <sheetName val="data_Masjid_Ksrn1"/>
      <sheetName val="RAB_Interior1"/>
      <sheetName val="Sat_Bahan1"/>
      <sheetName val="Sat_Alat1"/>
      <sheetName val="Sat_Upah1"/>
      <sheetName val="Bill_2_4_3"/>
      <sheetName val="Daftar_Harga1"/>
      <sheetName val="Daftar_Upah1"/>
      <sheetName val="ANALISA_GRS_TENGAH1"/>
      <sheetName val="PRD_01-71"/>
      <sheetName val="PRD_01-81"/>
      <sheetName val="PRD_01-111"/>
      <sheetName val="PRD_01-101"/>
      <sheetName val="_Harsat_Baru1"/>
      <sheetName val="Rab_Struktur1"/>
      <sheetName val="perhitungan_indeks1"/>
      <sheetName val="Als_Struk1"/>
      <sheetName val="rab-str_Adm1"/>
      <sheetName val="Analisa_SNI1"/>
      <sheetName val="Bangunan_Utama1"/>
      <sheetName val="BILL_11"/>
      <sheetName val="Based_KV,_palembang_&amp;_KJI"/>
      <sheetName val="DIV_1"/>
      <sheetName val="DCF_SD_JUNI_04"/>
      <sheetName val="Calcu_02"/>
      <sheetName val="H_Sat_Jembatan"/>
      <sheetName val="Bor_Pile"/>
      <sheetName val="H_Satuan4"/>
      <sheetName val="Jam_Alat3"/>
      <sheetName val="Vol_Lining3"/>
      <sheetName val="Vol_K_2253"/>
      <sheetName val="Daf_Harga2"/>
      <sheetName val="An__Harga2"/>
      <sheetName val="Analisa_&amp;_Upah2"/>
      <sheetName val="Bill_5_Summary2"/>
      <sheetName val="Bill_2_Summary2"/>
      <sheetName val="struktur_tdk_dipakai2"/>
      <sheetName val="D_BOARD_LAMA2"/>
      <sheetName val="RAB_Arsitek2"/>
      <sheetName val="FORM_X_COST2"/>
      <sheetName val="Analisa_Harga2"/>
      <sheetName val="Sis_Hidrol1"/>
      <sheetName val="Brk_Dwn_Sipil1"/>
      <sheetName val="Pipa_10_mm1"/>
      <sheetName val="Pipa_8_mm1"/>
      <sheetName val="Pipa_Fiber1"/>
      <sheetName val="Pipa_PE1"/>
      <sheetName val="Rekap_Tot1"/>
      <sheetName val="HARGA_MATERIAL2"/>
      <sheetName val="Cash_Flow_bulanan2"/>
      <sheetName val="Cover_Daf-22"/>
      <sheetName val="D_1_72"/>
      <sheetName val="D_2_32"/>
      <sheetName val="HARSAT_BAHAN2"/>
      <sheetName val="Bill_4_Summary2"/>
      <sheetName val="Bill_3_Summary2"/>
      <sheetName val="Analisa_Upah_&amp;_Bahan_Plum2"/>
      <sheetName val="B_T2"/>
      <sheetName val="HARGA_ALAT2"/>
      <sheetName val="3_Mob1"/>
      <sheetName val="D_1_52"/>
      <sheetName val="D_2_22"/>
      <sheetName val="Unit_Rate2"/>
      <sheetName val="F_3-82"/>
      <sheetName val="BQ_ME2"/>
      <sheetName val="Upah_&amp;_Bahan2"/>
      <sheetName val="Harsat_Upah2"/>
      <sheetName val="Harsat_Pekerjaan2"/>
      <sheetName val="Agregat_Halus_&amp;_Kasar2"/>
      <sheetName val="Analisa___Upah2"/>
      <sheetName val="GD_142"/>
      <sheetName val="Bill_2_4_4"/>
      <sheetName val="harga_bahan2"/>
      <sheetName val="harga_upah2"/>
      <sheetName val="ANALISA_PEK_UMUM1"/>
      <sheetName val="data_Masjid_Ksrn2"/>
      <sheetName val="RAB_Interior2"/>
      <sheetName val="Daft_Kuantitas1"/>
      <sheetName val="ANALISA_ALAT_BERAT1"/>
      <sheetName val="Sat_Bahan2"/>
      <sheetName val="Sat_Alat2"/>
      <sheetName val="Sat_Upah2"/>
      <sheetName val="HARGA_DASAR1"/>
      <sheetName val="Bill_2_4_5"/>
      <sheetName val="Daftar_Harga2"/>
      <sheetName val="Daftar_Upah2"/>
      <sheetName val="ANALISA_GRS_TENGAH2"/>
      <sheetName val="Economic_Assumptions1"/>
      <sheetName val="Urai__Resap_pengikat1"/>
      <sheetName val="PRD_01-72"/>
      <sheetName val="PRD_01-82"/>
      <sheetName val="PRD_01-112"/>
      <sheetName val="PRD_01-102"/>
      <sheetName val="_Harsat_Baru2"/>
      <sheetName val="Rab_Struktur2"/>
      <sheetName val="perhitungan_indeks2"/>
      <sheetName val="Upah_dan_Bahan1"/>
      <sheetName val="Analisa_21"/>
      <sheetName val="Als_Struk2"/>
      <sheetName val="Perhit_Alat1"/>
      <sheetName val="rab-str_Adm2"/>
      <sheetName val="TP_ALAT1"/>
      <sheetName val="REKAP_ANALISA_SESUAI_PU1"/>
      <sheetName val="ANALISA_STRUKTUR_1"/>
      <sheetName val="REKAP_ANALISA_TO_PRINT1"/>
      <sheetName val="Fill_this_out_first___1"/>
      <sheetName val="Pipa_2001"/>
      <sheetName val="Harga_Satuan1"/>
      <sheetName val="Data_Ktr_Bupati_Tapsel1"/>
      <sheetName val="Anl_Sipil1"/>
      <sheetName val="Analisa_Quarry1"/>
      <sheetName val="Analisa_HSP1"/>
      <sheetName val="Perhitungan_Besi1"/>
      <sheetName val="Analisa_SNI2"/>
      <sheetName val="610_07A1"/>
      <sheetName val="D_BOARD1"/>
      <sheetName val="UPAH_BAHAN_ARST1"/>
      <sheetName val="met_bab31"/>
      <sheetName val="anal_bab81"/>
      <sheetName val="ANS_STR1"/>
      <sheetName val="HARGA_BAHAN_UPAH1"/>
      <sheetName val="Analisa_Harga_Satuan1"/>
      <sheetName val="Hit_Vol_Str_Jambi1"/>
      <sheetName val="HARDAS_PERKIM_21"/>
      <sheetName val="TE_TS_FA_LAN_MATV1"/>
      <sheetName val="HB_1"/>
      <sheetName val="BQ_1"/>
      <sheetName val="COST_TOGO1"/>
      <sheetName val="Analisa_STR1"/>
      <sheetName val="R_A_B1"/>
      <sheetName val="Ans_Kom_Precast1"/>
      <sheetName val="progres_sub_unv1"/>
      <sheetName val="Bangunan_Utama2"/>
      <sheetName val="Analisa_Gabungan1"/>
      <sheetName val="Bill_of_Qty1"/>
      <sheetName val="Bill_rekap1"/>
      <sheetName val="Rekap_Direct_Cost1"/>
      <sheetName val="Analisa_0211"/>
      <sheetName val="BILL_12"/>
      <sheetName val="BILL_OF_QUANTITY1"/>
      <sheetName val="_R_A_B1"/>
      <sheetName val="daf_harga_(reil)1"/>
      <sheetName val="_Biaya_alat_jam_(reil)1"/>
      <sheetName val="_Biaya_alat_jam1"/>
      <sheetName val="Based_KV,_palembang_&amp;_KJI1"/>
      <sheetName val="RPP01_61"/>
      <sheetName val="Alat_&amp;_Bahan1"/>
      <sheetName val="ANALISA_SM1"/>
      <sheetName val="Hrg_Bhn_(2)1"/>
      <sheetName val="II_1_STR_GED_A1"/>
      <sheetName val="REKAP_A_BESAR1"/>
      <sheetName val="DIV_11"/>
      <sheetName val="DCF_SD_JUNI_041"/>
      <sheetName val="Rekap_Anal1"/>
      <sheetName val="B_as1"/>
      <sheetName val="penawaran_baja1"/>
      <sheetName val="Pos_4-11"/>
      <sheetName val="Calcu_021"/>
      <sheetName val="Harga_Satuan_(T_P_)1"/>
      <sheetName val="Analisa_HSP_(T_P_)1"/>
      <sheetName val="H_Sat_Jembatan1"/>
      <sheetName val="H_SAT1"/>
      <sheetName val="Bor_Pile1"/>
      <sheetName val="ANALISA "/>
      <sheetName val="HG-UPAH"/>
      <sheetName val="HG_JADI"/>
      <sheetName val="7.ASAT"/>
      <sheetName val="7.DATA"/>
      <sheetName val="5.RBKI"/>
      <sheetName val="6.RBKA"/>
      <sheetName val="VOLUME"/>
      <sheetName val="TSS"/>
      <sheetName val="Rekap Bill"/>
      <sheetName val="BY_Lgsg-2"/>
      <sheetName val="A_Harga-13"/>
      <sheetName val="Input Data"/>
      <sheetName val="GVL§CT"/>
      <sheetName val="Allowance"/>
      <sheetName val="SPJ"/>
      <sheetName val="Gaji"/>
      <sheetName val="Ana PasBatu 7.4"/>
      <sheetName val="2. MVAC R1"/>
      <sheetName val="A.1.Persiapan non std"/>
      <sheetName val="BU"/>
      <sheetName val="Rek-Analisa"/>
      <sheetName val="pivot1"/>
      <sheetName val="dongia (2)"/>
      <sheetName val="giathanh1"/>
      <sheetName val="DON GIA"/>
      <sheetName val="THPDMoi  (2)"/>
      <sheetName val="lam-moi"/>
      <sheetName val="gtrinh"/>
      <sheetName val="#REF"/>
      <sheetName val="thao-go"/>
      <sheetName val="CHITIET VL-NC"/>
      <sheetName val="CHITIET VL-NC-TT -1p"/>
      <sheetName val="VC"/>
      <sheetName val="TH XL"/>
      <sheetName val="chitiet"/>
      <sheetName val="Tiepdia"/>
      <sheetName val="CHITIET VL-NC-TT-3p"/>
      <sheetName val="TONGKE-HT"/>
      <sheetName val="t-h HA THE"/>
      <sheetName val="TDTKP"/>
      <sheetName val="TDTKP1"/>
      <sheetName val="TONGKE3p "/>
      <sheetName val="Rekap. ME"/>
      <sheetName val="o rekap#4"/>
      <sheetName val="Sat. Pek."/>
      <sheetName val="RAB AR&amp;STR"/>
      <sheetName val="Str BT"/>
      <sheetName val="Pipe"/>
      <sheetName val="DU&amp;B"/>
      <sheetName val="Faktor"/>
      <sheetName val="IDLE ALAT"/>
      <sheetName val="CC"/>
      <sheetName val="R. Upah"/>
      <sheetName val="R. Bahan"/>
      <sheetName val="R. Alat"/>
      <sheetName val="R. Subkont"/>
      <sheetName val="Rek"/>
      <sheetName val="ALATBERAT"/>
      <sheetName val="tabel berat"/>
      <sheetName val="uph"/>
      <sheetName val="Analisa Mob. 3"/>
      <sheetName val="Analisa Mob.1"/>
      <sheetName val="Analisa-Harga"/>
      <sheetName val="Analisa Alat"/>
      <sheetName val="data-pendukung"/>
      <sheetName val="RAB (A) (2)"/>
      <sheetName val="Bobot"/>
      <sheetName val="Elec-ins"/>
      <sheetName val="Anals.1"/>
      <sheetName val="M.Pekerjaan"/>
      <sheetName val="QSS Building"/>
      <sheetName val="Unit Cost"/>
      <sheetName val="PIPE&amp;ACCESORRIES (3)"/>
      <sheetName val="Biaya"/>
      <sheetName val="Analis harga"/>
      <sheetName val="PG"/>
      <sheetName val="Asumsi2"/>
      <sheetName val="ca"/>
      <sheetName val="S.roomToyota"/>
      <sheetName val="Up &amp; bhn"/>
      <sheetName val="Str"/>
      <sheetName val="name"/>
      <sheetName val="BQ_IABK"/>
      <sheetName val="Det Str BT"/>
      <sheetName val="Schdule"/>
      <sheetName val="BERAT TUL."/>
      <sheetName val="14.jalan&amp;saluran"/>
      <sheetName val="Cash2"/>
      <sheetName val="BAHAN (2)"/>
      <sheetName val="Bantuan Entry"/>
      <sheetName val="chitimc"/>
      <sheetName val="dongia _2_"/>
      <sheetName val="LKVL_CK_HT_GD1"/>
      <sheetName val="THPDMoi  _2_"/>
      <sheetName val="phuluc1"/>
      <sheetName val="TONG HOP VL_NC"/>
      <sheetName val="lam_moi"/>
      <sheetName val="TH VL_ NC_ DDHT Thanhphuoc"/>
      <sheetName val="_REF"/>
      <sheetName val="DONGIA"/>
      <sheetName val="thao_go"/>
      <sheetName val="TONGKE_HT"/>
      <sheetName val="DG"/>
      <sheetName val="dtxl"/>
      <sheetName val="t_h HA THE"/>
      <sheetName val="CHITIET VL_NC_TT _1p"/>
      <sheetName val="TONG HOP VL_NC TT"/>
      <sheetName val="TNHCHINH"/>
      <sheetName val="CHITIET VL_NC"/>
      <sheetName val="CHITIET VL_NC_TT_3p"/>
      <sheetName val="KPVC_BD "/>
      <sheetName val="VCV_BE_TONG"/>
      <sheetName val="Tenaker"/>
      <sheetName val="H.SAT-PRK"/>
      <sheetName val="H-SAT"/>
      <sheetName val="BQ-Tenis"/>
      <sheetName val="BOQ_Aula"/>
      <sheetName val="Prelim"/>
      <sheetName val="Prog Imbalan"/>
      <sheetName val="PSC_Calc"/>
      <sheetName val="TB"/>
      <sheetName val="Balok L_2"/>
      <sheetName val="Spec ME"/>
      <sheetName val="anal SNI"/>
      <sheetName val="BQ-Str"/>
      <sheetName val="C3"/>
      <sheetName val="1.Cover"/>
      <sheetName val="bidang"/>
      <sheetName val="schbhn"/>
      <sheetName val="rap rinci"/>
      <sheetName val="Upah_Bahan"/>
      <sheetName val="DATA BASE"/>
      <sheetName val="REG TOTAL"/>
      <sheetName val="HVAC"/>
      <sheetName val="JOB'S"/>
      <sheetName val="Peralatan (2)"/>
      <sheetName val="Daftar Sewa"/>
      <sheetName val="HARSAT-lain"/>
      <sheetName val="HARSAT-tanah"/>
      <sheetName val="Bill-1"/>
      <sheetName val="BQ25"/>
      <sheetName val="REK ADD"/>
      <sheetName val="BQ22"/>
      <sheetName val="BQ23"/>
      <sheetName val="Hrg"/>
      <sheetName val="MASTER 1"/>
      <sheetName val="Profil"/>
      <sheetName val="DAFMAT"/>
      <sheetName val="Galian 1"/>
      <sheetName val="DHSD"/>
      <sheetName val="Analisa (ok punya)"/>
      <sheetName val="ANAK-Smb"/>
      <sheetName val="AN-KOEF"/>
      <sheetName val="Daft.Sewa Alat"/>
      <sheetName val="Upah Bhn"/>
      <sheetName val="harga ANALISA"/>
      <sheetName val="ANALISA GEDUNG"/>
      <sheetName val="ANALISA ME"/>
      <sheetName val="LKVL-CK-HT-GD1"/>
      <sheetName val="dasar"/>
      <sheetName val="Kontrak"/>
      <sheetName val="mVAC"/>
      <sheetName val="LAPIUT"/>
      <sheetName val="Bill 2"/>
      <sheetName val="Bill 3"/>
      <sheetName val="Bill 4"/>
      <sheetName val="Bill 5"/>
      <sheetName val="Bill 6"/>
      <sheetName val="Bill 7"/>
      <sheetName val="Man Power"/>
      <sheetName val="eq_data"/>
      <sheetName val="Sat~Bahu"/>
      <sheetName val="Sch-5"/>
      <sheetName val="3-DIV2"/>
      <sheetName val="pas wm"/>
      <sheetName val="PNT"/>
      <sheetName val="UPH_BHN_ALT"/>
      <sheetName val="etraksi"/>
      <sheetName val="Upah,Bahan,Alat"/>
      <sheetName val="AnSipil"/>
      <sheetName val="NP"/>
      <sheetName val="rab-str-TAHAP.1-PC"/>
      <sheetName val="UPAH-2"/>
      <sheetName val="EVAL-ANAL"/>
      <sheetName val="DIV.2"/>
      <sheetName val="Material-mr"/>
      <sheetName val="HARDAS-UPAH"/>
      <sheetName val="SCURVE"/>
      <sheetName val="HSAT(PR)"/>
      <sheetName val="H. Dasar"/>
      <sheetName val="BAR SCREEN"/>
      <sheetName val="DIV1"/>
      <sheetName val="An-str(krgnyr)"/>
      <sheetName val="Met_ Minor"/>
      <sheetName val="12CGOU"/>
      <sheetName val="Pri"/>
      <sheetName val="Qry"/>
      <sheetName val="Cur"/>
      <sheetName val="asumsi"/>
      <sheetName val="Agg Halus &amp; Kasar"/>
      <sheetName val="Df-Kuan"/>
      <sheetName val="UP_an"/>
      <sheetName val="IPAL.1 "/>
      <sheetName val="PIPA.1"/>
      <sheetName val="AN-ALAT"/>
      <sheetName val="Meto"/>
      <sheetName val="Estimate"/>
      <sheetName val="Z"/>
      <sheetName val="HSU 2016"/>
      <sheetName val="Rekap analis"/>
      <sheetName val="BOQ-Indonesia"/>
      <sheetName val="MasterSchedule"/>
      <sheetName val="Maleleng"/>
      <sheetName val="D-3 (M)"/>
      <sheetName val="D-7 (M)"/>
      <sheetName val="Std-Prod KS"/>
      <sheetName val="hsat-SD"/>
      <sheetName val="Rekap-SD"/>
      <sheetName val="skets"/>
      <sheetName val="Bab10"/>
      <sheetName val="BHN-ALAT"/>
      <sheetName val="Bab12"/>
      <sheetName val="H_BHN"/>
      <sheetName val="A_BANTU"/>
      <sheetName val="TUNJUK JASA"/>
      <sheetName val="2. PEMBUKAAN"/>
      <sheetName val="4.0 RESUM KEWAJ HARGA"/>
      <sheetName val="Rekap Prelim"/>
      <sheetName val="Analisa Baku STR ARS"/>
      <sheetName val="Equipment"/>
      <sheetName val="Analisa ME "/>
      <sheetName val="tulang"/>
      <sheetName val="hit_BKMM"/>
      <sheetName val="BOM_ACS"/>
      <sheetName val="BOM"/>
      <sheetName val="SCHEDULE "/>
      <sheetName val="hit.BKMM"/>
      <sheetName val="SH breakdown"/>
      <sheetName val="Hrg-Bahan"/>
      <sheetName val="RAB -1"/>
      <sheetName val="Rekap-Alat"/>
      <sheetName val="Hargapek"/>
      <sheetName val="POINT SCHEDULE"/>
      <sheetName val=" Columns"/>
      <sheetName val="DAF_2"/>
      <sheetName val="rek det 1-3"/>
      <sheetName val="TOTAL"/>
      <sheetName val="Kolom"/>
      <sheetName val="Currency Rate"/>
      <sheetName val="Basic Price"/>
      <sheetName val="."/>
      <sheetName val="Steel"/>
      <sheetName val="meth hsl nego"/>
      <sheetName val="5-ALAT(1)"/>
      <sheetName val="4-Basic Price"/>
      <sheetName val="B Penunjang"/>
      <sheetName val="LAL - PASAR PAGI "/>
      <sheetName val="terbilang1"/>
      <sheetName val="JAD-PEL"/>
      <sheetName val="GENERAL"/>
      <sheetName val="B"/>
      <sheetName val="Rekap M&amp;E ADD1_R"/>
      <sheetName val="ANTEK"/>
      <sheetName val="RKP_BOQ"/>
      <sheetName val="610.04"/>
      <sheetName val="610.05"/>
      <sheetName val="610.06"/>
      <sheetName val="610.07"/>
      <sheetName val="610.08"/>
      <sheetName val="RINCIAN"/>
      <sheetName val="Sat.Pekerjaan"/>
      <sheetName val="schedulle"/>
      <sheetName val="DKH"/>
      <sheetName val="Rate"/>
      <sheetName val="NP (2)"/>
      <sheetName val="AMP"/>
      <sheetName val="PRICE"/>
      <sheetName val="Hsat1"/>
      <sheetName val="Income Statement-May 2004"/>
      <sheetName val="LAPORAN"/>
      <sheetName val="Analisa (2)"/>
      <sheetName val="ANALISA BAHAN"/>
      <sheetName val="Boq-civil"/>
      <sheetName val="SUMIF"/>
      <sheetName val="1. BQ"/>
      <sheetName val="Milsheet"/>
      <sheetName val="Base-A"/>
      <sheetName val="Amplop"/>
      <sheetName val="H Satuan Dasar"/>
      <sheetName val="SHEDULE"/>
      <sheetName val="bbtest2"/>
      <sheetName val="Balance sheet"/>
      <sheetName val="OP. ALAT"/>
      <sheetName val="OP. PERJAM"/>
      <sheetName val="B. PERSONIL"/>
      <sheetName val="KAN. LOKAL"/>
      <sheetName val="Data Alat"/>
      <sheetName val="ubah"/>
      <sheetName val="..."/>
      <sheetName val="ANHAS"/>
      <sheetName val="BYALAT"/>
      <sheetName val="HSDALAT"/>
      <sheetName val="hRG Stn Bhn,Uph, perl"/>
      <sheetName val="own"/>
      <sheetName val="V . REKAP TOTAL - MEP"/>
      <sheetName val="REKAP - SITEPLAN"/>
      <sheetName val="REKAP UTILITAS"/>
      <sheetName val="REKAP GEDUNG"/>
      <sheetName val="REKAP - POS JAGA"/>
      <sheetName val="RELOKASI - EXISTING"/>
      <sheetName val="V . 1 MEKANIKAL - SITEPLAN"/>
      <sheetName val="V . 2 ELEKTRIKAL - SITEPLAN"/>
      <sheetName val=" V . 1 MEKANIKAL - UTILITAS"/>
      <sheetName val=" V . 2 ELEKTRIKAL - UTILITAS "/>
      <sheetName val="V.1. MEKANIKAL - GDG"/>
      <sheetName val="V.2.1. ELEKTRIKAL GDG "/>
      <sheetName val="Analisa Harga Inst. Penerangan"/>
      <sheetName val="Foundation"/>
      <sheetName val="SchA"/>
      <sheetName val="SchC"/>
      <sheetName val="SewAlat"/>
      <sheetName val="Terbilang"/>
      <sheetName val="DaftarHarga"/>
      <sheetName val="Hrg_Bhn2"/>
      <sheetName val="Mat_Elk1"/>
      <sheetName val="Mat_Mek1"/>
      <sheetName val="AHS_Isolasi1"/>
      <sheetName val="RAB_ME1"/>
      <sheetName val="sheet_21"/>
      <sheetName val="An_Struktur1"/>
      <sheetName val="Unit_Rate_(2)1"/>
      <sheetName val="Accept__Letter"/>
      <sheetName val="BINA_GRAFINDO"/>
      <sheetName val="BINA_MITRA_"/>
      <sheetName val="DAOUD_MATULA"/>
      <sheetName val="MAHRUM_NISA"/>
      <sheetName val="RUDI_SAIFIN"/>
      <sheetName val="An_H_Sat_Pek_Ut"/>
      <sheetName val="DEPRE_05"/>
      <sheetName val="Perm__Test"/>
      <sheetName val="River_Protect"/>
      <sheetName val="ANALISA_SNI'07(ubh_bgsting)"/>
      <sheetName val="Peralatan_(2)"/>
      <sheetName val="Daftar_Sewa"/>
      <sheetName val="BT_KALI"/>
      <sheetName val="Sec_I_ML"/>
      <sheetName val="tabel_berat"/>
      <sheetName val="REK_ADD"/>
      <sheetName val="MASTER_1"/>
      <sheetName val="Galian_1"/>
      <sheetName val="Analisa_(ok_punya)"/>
      <sheetName val="o_rekap#4"/>
      <sheetName val="STR_PODIUM"/>
      <sheetName val="STR_PODIUM_(2)"/>
      <sheetName val="REKAP_STR"/>
      <sheetName val="REKAP_ME_CSPL"/>
      <sheetName val="2__MVAC_R1"/>
      <sheetName val="Str_BT"/>
      <sheetName val="ANALISA_"/>
      <sheetName val="7_ASAT"/>
      <sheetName val="7_DATA"/>
      <sheetName val="5_RBKI"/>
      <sheetName val="6_RBKA"/>
      <sheetName val="Rekap_Vol"/>
      <sheetName val="R__Upah"/>
      <sheetName val="R__Bahan"/>
      <sheetName val="R__Alat"/>
      <sheetName val="R__Subkont"/>
      <sheetName val="Analis_harga"/>
      <sheetName val="Grading_Tahap_1"/>
      <sheetName val="SUMBER_DAYA"/>
      <sheetName val="IDLE_ALAT"/>
      <sheetName val="Ana_PasBatu_7_4"/>
      <sheetName val="01A-_RAB"/>
      <sheetName val="RAB_AR&amp;STR"/>
      <sheetName val="Sat__Pek_"/>
      <sheetName val="M_Pekerjaan"/>
      <sheetName val="dongia_(2)"/>
      <sheetName val="DON_GIA"/>
      <sheetName val="THPDMoi__(2)"/>
      <sheetName val="CHITIET_VL-NC"/>
      <sheetName val="CHITIET_VL-NC-TT_-1p"/>
      <sheetName val="TH_XL"/>
      <sheetName val="CHITIET_VL-NC-TT-3p"/>
      <sheetName val="t-h_HA_THE"/>
      <sheetName val="TONGKE3p_"/>
      <sheetName val="Rekap__ME"/>
      <sheetName val="Input_Data"/>
      <sheetName val="H_SAT-PRK"/>
      <sheetName val="Ana__PU"/>
      <sheetName val="Master_1_0"/>
      <sheetName val="Owning_cost_Alat"/>
      <sheetName val="A_1_Persiapan_non_std"/>
      <sheetName val="DATA_BASE"/>
      <sheetName val="Analisa_Mob__3"/>
      <sheetName val="Analisa_Mob_1"/>
      <sheetName val="Analisa_Alat"/>
      <sheetName val="S_roomToyota"/>
      <sheetName val="Anals_1"/>
      <sheetName val="anal_SNI"/>
      <sheetName val="Upah_Bhn"/>
      <sheetName val="610_04"/>
      <sheetName val="610_05"/>
      <sheetName val="610_06"/>
      <sheetName val="610_07"/>
      <sheetName val="610_08"/>
      <sheetName val="Det_Str_BT"/>
      <sheetName val="BERAT_TUL_"/>
      <sheetName val="14_jalan&amp;saluran"/>
      <sheetName val="BAHAN_(2)"/>
      <sheetName val="QSS_Building"/>
      <sheetName val="Unit_Cost"/>
      <sheetName val="rab-str-TAHAP_1-PC"/>
      <sheetName val="UNIT PRICE"/>
      <sheetName val="Elektrikal"/>
      <sheetName val="Rekap 1"/>
      <sheetName val="AN-MAJOR"/>
      <sheetName val="hasat"/>
      <sheetName val="jpr"/>
      <sheetName val="H.DASAR"/>
      <sheetName val="FORM BQ TL PRATU 4cct"/>
      <sheetName val="P"/>
      <sheetName val="Sheet4"/>
      <sheetName val="EK-JAN-2010"/>
      <sheetName val="bahan+upah"/>
      <sheetName val="Anl_Bet"/>
      <sheetName val="HSPK"/>
      <sheetName val="RUMUS BTL"/>
      <sheetName val="HRG BAHAN &amp; UPAH okk"/>
      <sheetName val="Analis Kusen okk"/>
      <sheetName val="304_06"/>
      <sheetName val="BALT"/>
      <sheetName val="Kar"/>
      <sheetName val="ana_str"/>
      <sheetName val="Hargamat"/>
      <sheetName val=" hrg bhn"/>
      <sheetName val="Rekap "/>
      <sheetName val="Bill of Qty MEP"/>
      <sheetName val="ANALISA BARU 40 M"/>
      <sheetName val="uraian peralatan"/>
      <sheetName val="s"/>
      <sheetName val="DIV"/>
      <sheetName val="Met1"/>
      <sheetName val="Met2"/>
      <sheetName val="dt"/>
      <sheetName val="HSBU"/>
      <sheetName val="ANSAT"/>
      <sheetName val="DAF.HRG"/>
      <sheetName val="HARGA RATA"/>
      <sheetName val="Analisa Precast A3"/>
      <sheetName val="GP.M Tump"/>
      <sheetName val="Reservoir"/>
      <sheetName val="3-DIV10"/>
      <sheetName val="AHS - Riel"/>
      <sheetName val="VAC"/>
      <sheetName val="Analisa HS"/>
      <sheetName val="Vendor Quot.(Exchanger)"/>
      <sheetName val="manhour"/>
      <sheetName val="PP"/>
      <sheetName val="AnalAdjust"/>
      <sheetName val="drawing"/>
      <sheetName val="D6"/>
      <sheetName val="D8(1)"/>
      <sheetName val="ANALISA OKE"/>
      <sheetName val="Hargabahan"/>
      <sheetName val="Alat Berat"/>
      <sheetName val="Kuantitas"/>
      <sheetName val="Harga S Dasar UNTUK IDISI"/>
      <sheetName val="isian"/>
      <sheetName val="datasheet"/>
      <sheetName val="WP Tanah 2013"/>
      <sheetName val="References"/>
      <sheetName val="Products"/>
      <sheetName val="Model Setup"/>
      <sheetName val="Translations"/>
      <sheetName val="Inst.Cap."/>
      <sheetName val="Production"/>
      <sheetName val="Daftar No MAPPI"/>
      <sheetName val="VLOOK"/>
      <sheetName val="DDB"/>
      <sheetName val="B-Ops-Sawit"/>
      <sheetName val="Inv"/>
      <sheetName val="Biaya-Inv"/>
      <sheetName val="TONG HOP VL-NC"/>
      <sheetName val="TH VL, NC, DDHT Thanhphuoc"/>
      <sheetName val="TONG HOP VL-NC TT"/>
      <sheetName val="KPVC-BD "/>
      <sheetName val="VCV-BE-TONG"/>
      <sheetName val="RAB 1"/>
      <sheetName val="RAB 2"/>
      <sheetName val="RAB 3"/>
      <sheetName val="Hrg Pipa"/>
      <sheetName val="K"/>
      <sheetName val="SEWA ALT"/>
      <sheetName val="주관사업"/>
      <sheetName val="요약배부"/>
      <sheetName val=""/>
      <sheetName val="note"/>
      <sheetName val="XZLC003_PART1"/>
      <sheetName val="an. struktur"/>
      <sheetName val="H_Satuan5"/>
      <sheetName val="Jam_Alat4"/>
      <sheetName val="Vol_Lining4"/>
      <sheetName val="Vol_K_2254"/>
      <sheetName val="Analisa_&amp;_Upah3"/>
      <sheetName val="Bill_2_Summary3"/>
      <sheetName val="HARGA_MATERIAL3"/>
      <sheetName val="D_1_73"/>
      <sheetName val="D_2_33"/>
      <sheetName val="3_Mob2"/>
      <sheetName val="Daf_Harga3"/>
      <sheetName val="An__Harga3"/>
      <sheetName val="Cash_Flow_bulanan3"/>
      <sheetName val="Cover_Daf-23"/>
      <sheetName val="D_BOARD_LAMA3"/>
      <sheetName val="HARGA_ALAT3"/>
      <sheetName val="Bill_5_Summary3"/>
      <sheetName val="HARSAT_BAHAN3"/>
      <sheetName val="Bill_4_Summary3"/>
      <sheetName val="Bill_3_Summary3"/>
      <sheetName val="Analisa_Harga3"/>
      <sheetName val="B_T3"/>
      <sheetName val="D_1_53"/>
      <sheetName val="D_2_23"/>
      <sheetName val="RAB_Arsitek3"/>
      <sheetName val="FORM_X_COST3"/>
      <sheetName val="Analisa_Upah_&amp;_Bahan_Plum3"/>
      <sheetName val="Unit_Rate3"/>
      <sheetName val="F_3-83"/>
      <sheetName val="BQ_ME3"/>
      <sheetName val="struktur_tdk_dipakai3"/>
      <sheetName val="Upah_&amp;_Bahan3"/>
      <sheetName val="Harsat_Upah3"/>
      <sheetName val="Harsat_Pekerjaan3"/>
      <sheetName val="Agregat_Halus_&amp;_Kasar3"/>
      <sheetName val="Analisa___Upah3"/>
      <sheetName val="GD_143"/>
      <sheetName val="Bill_2_4_6"/>
      <sheetName val="harga_bahan3"/>
      <sheetName val="harga_upah3"/>
      <sheetName val="ANALISA_PEK_UMUM2"/>
      <sheetName val="data_Masjid_Ksrn3"/>
      <sheetName val="RAB_Interior3"/>
      <sheetName val="Daft_Kuantitas2"/>
      <sheetName val="Bill_2_4_7"/>
      <sheetName val="Daftar_Harga3"/>
      <sheetName val="Daftar_Upah3"/>
      <sheetName val="ANALISA_GRS_TENGAH3"/>
      <sheetName val="ANALISA_ALAT_BERAT2"/>
      <sheetName val="Sat_Bahan3"/>
      <sheetName val="Sat_Alat3"/>
      <sheetName val="Sat_Upah3"/>
      <sheetName val="Sis_Hidrol2"/>
      <sheetName val="Brk_Dwn_Sipil2"/>
      <sheetName val="Pipa_10_mm2"/>
      <sheetName val="Pipa_8_mm2"/>
      <sheetName val="Pipa_Fiber2"/>
      <sheetName val="Pipa_PE2"/>
      <sheetName val="Rekap_Tot2"/>
      <sheetName val="HARGA_DASAR2"/>
      <sheetName val="Economic_Assumptions2"/>
      <sheetName val="Urai__Resap_pengikat2"/>
      <sheetName val="PRD_01-73"/>
      <sheetName val="PRD_01-83"/>
      <sheetName val="PRD_01-113"/>
      <sheetName val="PRD_01-103"/>
      <sheetName val="_Harsat_Baru3"/>
      <sheetName val="Rab_Struktur3"/>
      <sheetName val="perhitungan_indeks3"/>
      <sheetName val="Analisa_SNI3"/>
      <sheetName val="610_07A2"/>
      <sheetName val="D_BOARD2"/>
      <sheetName val="UPAH_BAHAN_ARST2"/>
      <sheetName val="met_bab32"/>
      <sheetName val="anal_bab82"/>
      <sheetName val="ANS_STR2"/>
      <sheetName val="HARGA_BAHAN_UPAH2"/>
      <sheetName val="Perhitungan_Besi2"/>
      <sheetName val="Analisa_Harga_Satuan2"/>
      <sheetName val="Hit_Vol_Str_Jambi2"/>
      <sheetName val="Als_Struk3"/>
      <sheetName val="Analisa_22"/>
      <sheetName val="HARDAS_PERKIM_22"/>
      <sheetName val="Data_Ktr_Bupati_Tapsel2"/>
      <sheetName val="Anl_Sipil2"/>
      <sheetName val="Upah_dan_Bahan2"/>
      <sheetName val="HB_2"/>
      <sheetName val="BQ_2"/>
      <sheetName val="Bangunan_Utama3"/>
      <sheetName val="Analisa_Gabungan2"/>
      <sheetName val="rab-str_Adm3"/>
      <sheetName val="Harga_Satuan2"/>
      <sheetName val="Perhit_Alat2"/>
      <sheetName val="TP_ALAT2"/>
      <sheetName val="REKAP_ANALISA_SESUAI_PU2"/>
      <sheetName val="ANALISA_STRUKTUR_2"/>
      <sheetName val="REKAP_ANALISA_TO_PRINT2"/>
      <sheetName val="Fill_this_out_first___2"/>
      <sheetName val="Pipa_2002"/>
      <sheetName val="Analisa_Quarry2"/>
      <sheetName val="Analisa_HSP2"/>
      <sheetName val="TE_TS_FA_LAN_MATV2"/>
      <sheetName val="COST_TOGO2"/>
      <sheetName val="Analisa_STR2"/>
      <sheetName val="R_A_B2"/>
      <sheetName val="Ans_Kom_Precast2"/>
      <sheetName val="progres_sub_unv2"/>
      <sheetName val="Bill_of_Qty2"/>
      <sheetName val="Rekap_Direct_Cost2"/>
      <sheetName val="Analisa_0212"/>
      <sheetName val="Bill_rekap2"/>
      <sheetName val="BILL_13"/>
      <sheetName val="BILL_OF_QUANTITY2"/>
      <sheetName val="_R_A_B2"/>
      <sheetName val="daf_harga_(reil)2"/>
      <sheetName val="_Biaya_alat_jam_(reil)2"/>
      <sheetName val="_Biaya_alat_jam2"/>
      <sheetName val="Based_KV,_palembang_&amp;_KJI2"/>
      <sheetName val="RPP01_62"/>
      <sheetName val="Alat_&amp;_Bahan2"/>
      <sheetName val="ANALISA_SM2"/>
      <sheetName val="Hrg_Bhn_(2)2"/>
      <sheetName val="II_1_STR_GED_A2"/>
      <sheetName val="REKAP_A_BESAR2"/>
      <sheetName val="DIV_12"/>
      <sheetName val="DCF_SD_JUNI_042"/>
      <sheetName val="Rekap_Anal2"/>
      <sheetName val="B_as2"/>
      <sheetName val="penawaran_baja2"/>
      <sheetName val="Pos_4-12"/>
      <sheetName val="Calcu_022"/>
      <sheetName val="Harga_Satuan_(T_P_)2"/>
      <sheetName val="Analisa_HSP_(T_P_)2"/>
      <sheetName val="H_Sat_Jembatan2"/>
      <sheetName val="H_SAT2"/>
      <sheetName val="Bor_Pile2"/>
      <sheetName val="Rekap_Bill"/>
      <sheetName val="Balance_sheet"/>
      <sheetName val="dongia__2_"/>
      <sheetName val="THPDMoi___2_"/>
      <sheetName val="TONG_HOP_VL_NC"/>
      <sheetName val="TH_VL__NC__DDHT_Thanhphuoc"/>
      <sheetName val="t_h_HA_THE"/>
      <sheetName val="CHITIET_VL_NC_TT__1p"/>
      <sheetName val="TONG_HOP_VL_NC_TT"/>
      <sheetName val="CHITIET_VL_NC"/>
      <sheetName val="CHITIET_VL_NC_TT_3p"/>
      <sheetName val="KPVC_BD_"/>
      <sheetName val="Balok_L_2"/>
      <sheetName val="Spec_ME"/>
      <sheetName val="1_Cover"/>
      <sheetName val="rap_rinci"/>
      <sheetName val="RAB_(A)_(2)"/>
      <sheetName val="BOQ Mainroad IIA"/>
      <sheetName val="index"/>
      <sheetName val="Table"/>
      <sheetName val="rp"/>
      <sheetName val="CODESS"/>
      <sheetName val="BP1_23"/>
      <sheetName val="Huruf (9)"/>
      <sheetName val="BGT"/>
      <sheetName val="BGT 07"/>
      <sheetName val="Isolasi Luar Dalam"/>
      <sheetName val="amtek"/>
      <sheetName val="Daftar Upah,Bhn,&amp; alat"/>
      <sheetName val="T-3.2 UP Material"/>
      <sheetName val="Hsatuan-OK"/>
      <sheetName val="S.BAHAN"/>
      <sheetName val="DATA PROYEK"/>
      <sheetName val="6-AGREGAT"/>
      <sheetName val="RECORD"/>
      <sheetName val="Strand PDMR1"/>
      <sheetName val="Post tension PDMR1"/>
      <sheetName val="Rokan 1"/>
      <sheetName val="Jml HRG-ALT-04"/>
      <sheetName val="CCO ALT-04"/>
      <sheetName val="rab - persiapan &amp; lantai-1"/>
      <sheetName val="Report detil kondisi"/>
      <sheetName val="detil kondisi"/>
      <sheetName val="ACCESS"/>
      <sheetName val="AODB"/>
      <sheetName val="Rekap BQ"/>
      <sheetName val="BAS"/>
      <sheetName val="BHS"/>
      <sheetName val="GARBARATA"/>
      <sheetName val="CCTV"/>
      <sheetName val="JARINGAN DATA"/>
      <sheetName val="FA"/>
      <sheetName val="FIDS"/>
      <sheetName val="MASTER CLOCK"/>
      <sheetName val="IPTV"/>
      <sheetName val="IP PABX"/>
      <sheetName val="TATA SUARA"/>
      <sheetName val="satpek"/>
      <sheetName val="analisa STRUKTUR"/>
      <sheetName val="Harga Satuan Dasar"/>
      <sheetName val="COST-SUM"/>
      <sheetName val="Satuan"/>
      <sheetName val="Realisasi Mingguan"/>
      <sheetName val="Realisasi Harian"/>
      <sheetName val="Sheet2"/>
      <sheetName val="Rencana Harian"/>
      <sheetName val="Rencana Mingguan"/>
      <sheetName val="Excavator"/>
      <sheetName val="Dump Truck"/>
      <sheetName val="Progres"/>
      <sheetName val="Tuki 1"/>
      <sheetName val="Tuki 2"/>
      <sheetName val="Tuki 3"/>
      <sheetName val="Tuki 4"/>
      <sheetName val="Tuki 5"/>
      <sheetName val="Tuki 6"/>
      <sheetName val="Tuki 7"/>
      <sheetName val="Tuki 8"/>
      <sheetName val="Besi Tuka"/>
      <sheetName val="Sheet3"/>
      <sheetName val="2.1.1.1 MOBILISASI"/>
      <sheetName val="2.1.1 PEK. PERSIAPAN"/>
      <sheetName val="2.2.1 TANAH"/>
      <sheetName val="4.1.1 BETON"/>
      <sheetName val="4.2.1 BESI &amp; ALUMINIUM"/>
      <sheetName val="4.4.1 DINDING PASANGAN"/>
      <sheetName val="4.4.2 PLESTERAN"/>
      <sheetName val="4.4.3 PENUTUP LANTAI &amp; DINDING"/>
      <sheetName val="4.5.1 PLAFOND"/>
      <sheetName val="4.5.2 ATAP"/>
      <sheetName val="4.7.1 CAT"/>
      <sheetName val="5.1.1 SANITASI GEDUNG"/>
      <sheetName val="D7"/>
      <sheetName val="Rekap Gab"/>
      <sheetName val="S-Curve (2017)"/>
      <sheetName val="Analisa RAP"/>
      <sheetName val="Data Keu"/>
      <sheetName val="Data Teknik"/>
      <sheetName val="Sch Tender"/>
      <sheetName val="CekList"/>
      <sheetName val="BQ OE"/>
      <sheetName val="Rekap RAP"/>
      <sheetName val="Penyebaran M"/>
      <sheetName val="ScheduleRAP"/>
      <sheetName val="XLS Avg Rev"/>
      <sheetName val="200212ac"/>
      <sheetName val="LDA LTW"/>
      <sheetName val="DIV INC"/>
      <sheetName val="MAIN"/>
      <sheetName val="LTM"/>
      <sheetName val="DropZone"/>
      <sheetName val="DCF 3"/>
      <sheetName val="EQ. IRR"/>
      <sheetName val="Debt Return Analy"/>
      <sheetName val="Toggles"/>
      <sheetName val="Urugan Pasir"/>
      <sheetName val="Particular Sch"/>
      <sheetName val="393585-DJS"/>
      <sheetName val="CISI INJ FITTING"/>
      <sheetName val="VESI-522444-DJSrev"/>
      <sheetName val="GammaEquivalents"/>
      <sheetName val="NC-CM"/>
      <sheetName val="ANALSUBKON"/>
      <sheetName val="kontol"/>
      <sheetName val="besi"/>
      <sheetName val="D3.4.4"/>
      <sheetName val="TABEL_DETASIR"/>
      <sheetName val="Front"/>
      <sheetName val="SCD-S"/>
      <sheetName val="DOORS &amp;WINDOWS"/>
      <sheetName val="BQ-1A prelim"/>
      <sheetName val="S.UPAH"/>
      <sheetName val="HIT-BALOK "/>
      <sheetName val="HIT-BETON"/>
      <sheetName val="QSS"/>
      <sheetName val="Breakdown_ACS (Actual)"/>
      <sheetName val="Breakdown_ACS (Contract)"/>
      <sheetName val="LINK"/>
      <sheetName val="plumbing"/>
      <sheetName val="HIT-PLAT"/>
      <sheetName val="DIVI6"/>
      <sheetName val="D8"/>
      <sheetName val="10.1 (1)"/>
      <sheetName val="10.1 (2)"/>
      <sheetName val="10.1 (3)"/>
      <sheetName val="10.1 (4)"/>
      <sheetName val="10.1 (5)"/>
      <sheetName val="HRG_SAT_2006"/>
      <sheetName val="Penjumlahan"/>
      <sheetName val="Judul"/>
      <sheetName val="Overlap"/>
      <sheetName val="WorkPlan2"/>
      <sheetName val="DailyWeeklyPlan"/>
      <sheetName val="Div3"/>
      <sheetName val="Div4"/>
      <sheetName val="Final Summary"/>
      <sheetName val="BREAKDOWN 2"/>
      <sheetName val="Sheet9"/>
      <sheetName val="schtng"/>
      <sheetName val="schalt"/>
      <sheetName val="MAP-2A"/>
      <sheetName val="L3 An H Sat Mob"/>
      <sheetName val="ANALISA EL DAN ELC"/>
      <sheetName val="Diameter"/>
      <sheetName val="HSDMAT"/>
      <sheetName val="ANalat"/>
      <sheetName val="UMUM"/>
      <sheetName val="Daf. Upah &amp; Bah"/>
      <sheetName val="Divisi 10 (2)"/>
      <sheetName val="LPH 1"/>
      <sheetName val="5-Peralatan"/>
      <sheetName val="PO2"/>
      <sheetName val="HM.MEK."/>
      <sheetName val="Factor"/>
      <sheetName val="DAF.ALAT"/>
      <sheetName val="bale"/>
      <sheetName val="E.work"/>
      <sheetName val="paving"/>
      <sheetName val="ponds"/>
      <sheetName val="R.wall"/>
      <sheetName val="LIST"/>
      <sheetName val="SAT-BHN"/>
      <sheetName val="REKAP ME"/>
      <sheetName val="Currency"/>
      <sheetName val="hrg sat"/>
      <sheetName val="bilang"/>
      <sheetName val="FACTORY"/>
      <sheetName val="(HSP)"/>
      <sheetName val="Bahan "/>
      <sheetName val="Pekerjaan 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Steel-Twr"/>
      <sheetName val="AN ALAT"/>
      <sheetName val="GeneralInfo"/>
      <sheetName val="anaUTama"/>
      <sheetName val="EQ_an"/>
      <sheetName val="BBaku(12C3)"/>
      <sheetName val="BBMJenis(12B1)"/>
      <sheetName val="BiLuOp(14)"/>
      <sheetName val="Bipeg-U(12D2)"/>
      <sheetName val="BiPinjamin(15)"/>
      <sheetName val="BOLain(12E2)"/>
      <sheetName val="BPeg-F(12D1)"/>
      <sheetName val="HarJabor(12C2)"/>
      <sheetName val="IkhtisarBiop(12.0)"/>
      <sheetName val="JualGTarif(11A)"/>
      <sheetName val="LabaRugi Fungsi"/>
      <sheetName val="LabaRugi Fungsi2004(21B)"/>
      <sheetName val="LabaRugi Lainnya 2005(20)"/>
      <sheetName val="LabaRugi Unsur2004(21A)"/>
      <sheetName val="PembelianiTL(12A1"/>
      <sheetName val="PendaLuOp(13)"/>
      <sheetName val="PendOpLain(11B)"/>
      <sheetName val="PenjTL(18)"/>
      <sheetName val="ProduksiTL(12B2)"/>
      <sheetName val="SewaPemb(12A2)"/>
      <sheetName val="ANAL.BOW"/>
      <sheetName val="Deep Well"/>
      <sheetName val="Pek Luar"/>
      <sheetName val="Parkir"/>
      <sheetName val="UPAH-BHN (2)"/>
      <sheetName val="HPP X Q'TY"/>
      <sheetName val="RINCIAN-SC"/>
      <sheetName val="Jln akses"/>
      <sheetName val="tubuh jln Cbg-Tjs"/>
      <sheetName val="Rab Sintel"/>
      <sheetName val="DED Bjr-Cjl"/>
      <sheetName val="Lahan +Tertib"/>
      <sheetName val="RC-ANL"/>
      <sheetName val="R.A.B."/>
      <sheetName val="BAHAN &amp; ALAT"/>
      <sheetName val="Rekap AHSP"/>
      <sheetName val="G.Grouting"/>
      <sheetName val="H. INSTRUMEN BAGONG"/>
      <sheetName val="F. Jalan &amp; Jembatan"/>
      <sheetName val="A. Persiapan"/>
      <sheetName val="Tenaga"/>
      <sheetName val="lampiran"/>
      <sheetName val="3-DIV3"/>
      <sheetName val="4-Quarry"/>
      <sheetName val="Sat_Pekerjaan"/>
      <sheetName val="IPAL_1_"/>
      <sheetName val="PIPA_1"/>
      <sheetName val="D-3_(M)"/>
      <sheetName val="D-7_(M)"/>
      <sheetName val="Harga_S_Dasar_UNTUK_IDISI"/>
      <sheetName val="4-Basic_Price"/>
      <sheetName val="dhsb"/>
      <sheetName val="upah bahan"/>
      <sheetName val="A~H"/>
      <sheetName val="112-885"/>
      <sheetName val="Anl.+"/>
      <sheetName val="Upah,Bahan, Alat"/>
      <sheetName val="Daftar Harga Dasar"/>
      <sheetName val="UpahKerja"/>
      <sheetName val="cal borepile"/>
      <sheetName val="REKAPMC"/>
      <sheetName val="hrg-sat.pek"/>
      <sheetName val="D3"/>
      <sheetName val="D4"/>
      <sheetName val="D5"/>
      <sheetName val="B.V.2"/>
      <sheetName val="B.V.1"/>
      <sheetName val="Hrg_Bhn3"/>
      <sheetName val="Perm__Test2"/>
      <sheetName val="DEPRE_052"/>
      <sheetName val="An_H_Sat_Pek_Ut2"/>
      <sheetName val="River_Protect2"/>
      <sheetName val="Mat_Elk2"/>
      <sheetName val="Mat_Mek2"/>
      <sheetName val="AHS_Isolasi2"/>
      <sheetName val="BINA_GRAFINDO2"/>
      <sheetName val="BINA_MITRA_2"/>
      <sheetName val="DAOUD_MATULA2"/>
      <sheetName val="MAHRUM_NISA2"/>
      <sheetName val="RUDI_SAIFIN2"/>
      <sheetName val="tabel_berat2"/>
      <sheetName val="Ana_PasBatu_7_42"/>
      <sheetName val="ANALISA_SNI'07(ubh_bgsting)2"/>
      <sheetName val="RAB_ME2"/>
      <sheetName val="sheet_22"/>
      <sheetName val="7_ASAT2"/>
      <sheetName val="7_DATA2"/>
      <sheetName val="5_RBKI2"/>
      <sheetName val="6_RBKA2"/>
      <sheetName val="An_Struktur2"/>
      <sheetName val="Unit_Rate_(2)2"/>
      <sheetName val="Input_Data2"/>
      <sheetName val="Accept__Letter1"/>
      <sheetName val="Perm__Test1"/>
      <sheetName val="DEPRE_051"/>
      <sheetName val="An_H_Sat_Pek_Ut1"/>
      <sheetName val="River_Protect1"/>
      <sheetName val="BINA_GRAFINDO1"/>
      <sheetName val="BINA_MITRA_1"/>
      <sheetName val="DAOUD_MATULA1"/>
      <sheetName val="MAHRUM_NISA1"/>
      <sheetName val="RUDI_SAIFIN1"/>
      <sheetName val="tabel_berat1"/>
      <sheetName val="Ana_PasBatu_7_41"/>
      <sheetName val="ANALISA_SNI'07(ubh_bgsting)1"/>
      <sheetName val="7_ASAT1"/>
      <sheetName val="7_DATA1"/>
      <sheetName val="5_RBKI1"/>
      <sheetName val="6_RBKA1"/>
      <sheetName val="ANALISA_1"/>
      <sheetName val="Input_Data1"/>
      <sheetName val="20.1.1 Bahan Bangun &amp; Konstruks"/>
      <sheetName val="22 Operasional Kegiatan"/>
      <sheetName val="hargarob3"/>
      <sheetName val="10_Beton"/>
      <sheetName val="CAB 2"/>
      <sheetName val="D _ W sizes"/>
      <sheetName val="Buku Besar 1"/>
      <sheetName val="RAB OK!"/>
      <sheetName val="BQ_E20_02_Rp_"/>
      <sheetName val="Bahan+Upah ALL"/>
      <sheetName val="ANAL_2.1"/>
      <sheetName val="VOL_1"/>
      <sheetName val="LAMP_2.2"/>
      <sheetName val="M+MC"/>
      <sheetName val="Hrg.Sat"/>
      <sheetName val="Anal. Pancang"/>
      <sheetName val="Anal alat"/>
      <sheetName val="AC - BC"/>
      <sheetName val="AC - WC"/>
      <sheetName val="bhn-upah"/>
      <sheetName val="Peny_Bdn Jln"/>
      <sheetName val="Base B Bahu"/>
      <sheetName val="K-250"/>
      <sheetName val="Gali Biasa"/>
      <sheetName val="Gali_Sal"/>
      <sheetName val="Mortar"/>
      <sheetName val="Rutin Jembatan"/>
      <sheetName val="Rutin Saluran"/>
      <sheetName val="Prime"/>
      <sheetName val="Tack"/>
      <sheetName val="matrix"/>
      <sheetName val="Ur_Biasa"/>
      <sheetName val="Ur_Pil"/>
      <sheetName val="Baja"/>
      <sheetName val="Analisa -Baku"/>
      <sheetName val="BQNSC"/>
      <sheetName val="Contract-Data"/>
      <sheetName val="BETON BERTULANG "/>
      <sheetName val="00 _ Earthwork EF_RL"/>
      <sheetName val="DESBT"/>
      <sheetName val="boq TOGAFU"/>
      <sheetName val="schedulle1"/>
      <sheetName val="HUTANG"/>
      <sheetName val="KH-Q1,Q2,01"/>
      <sheetName val="Sumda1"/>
      <sheetName val="Material Properties"/>
      <sheetName val="eqp-rek"/>
      <sheetName val="RAW MATERIALS "/>
      <sheetName val="Conn. Lib"/>
      <sheetName val="Metod TWR"/>
      <sheetName val="2.0 Procurement"/>
      <sheetName val="PO-2"/>
      <sheetName val="rate-alat"/>
      <sheetName val="Harga Bahan Fabrikasi"/>
      <sheetName val="Uph&amp;bhn"/>
      <sheetName val="ANALISA_BAHAN"/>
      <sheetName val="Daft_Sewa_Alat"/>
      <sheetName val="H_Satuan_Dasar"/>
      <sheetName val="DIV_2"/>
      <sheetName val="pas_wm"/>
      <sheetName val="Bantuan_Entry"/>
      <sheetName val="1__BQ"/>
      <sheetName val="OP__ALAT"/>
      <sheetName val="OP__PERJAM"/>
      <sheetName val="B__PERSONIL"/>
      <sheetName val="KAN__LOKAL"/>
      <sheetName val="LAL_-_PASAR_PAGI_"/>
      <sheetName val="Rekap_M&amp;E_ADD1_R"/>
      <sheetName val="Analisa_(2)"/>
      <sheetName val="H__Dasar"/>
      <sheetName val="BAR_SCREEN"/>
      <sheetName val="Rekap_AHSP"/>
      <sheetName val="G_Grouting"/>
      <sheetName val="H__INSTRUMEN_BAGONG"/>
      <sheetName val="F__Jalan_&amp;_Jembatan"/>
      <sheetName val="A__Persiapan"/>
      <sheetName val="Cover_Daf_2"/>
      <sheetName val="Met__Minor"/>
      <sheetName val="Agg_Halus_&amp;_Kasar"/>
      <sheetName val="NP_(2)"/>
      <sheetName val="B_Penunjang"/>
      <sheetName val="harga_ANALISA"/>
      <sheetName val="ANALISA_GEDUNG"/>
      <sheetName val="ANALISA_ME"/>
      <sheetName val="_"/>
      <sheetName val="AHS_-_Riel"/>
      <sheetName val="Harga_Bahan_Fabrikasi"/>
      <sheetName val="HRG_BAHAN_&amp;_UPAH_okk"/>
      <sheetName val="Analis_Kusen_okk"/>
      <sheetName val="rek_det_1-3"/>
      <sheetName val="POINT_SCHEDULE"/>
      <sheetName val="SCHEDULE_"/>
      <sheetName val="Rekap_1"/>
      <sheetName val="Currency_Rate"/>
      <sheetName val="___"/>
      <sheetName val="hRG_Stn_Bhn,Uph,_perl"/>
      <sheetName val="Up_&amp;_bhn"/>
      <sheetName val="Rekap_analis"/>
      <sheetName val="Bill_2"/>
      <sheetName val="Bill_3"/>
      <sheetName val="Bill_4"/>
      <sheetName val="Bill_5"/>
      <sheetName val="Basic_Price"/>
      <sheetName val="Konfirm"/>
      <sheetName val="Inputdata"/>
      <sheetName val="PJ"/>
      <sheetName val="Traf&amp;Genst"/>
      <sheetName val="FINAL SUM"/>
      <sheetName val="MEApart 1"/>
      <sheetName val="MEApart 2"/>
      <sheetName val=" PE-F-42 MR 9 Manpower"/>
      <sheetName val="BLDG_DCI"/>
      <sheetName val="BLDG_MCI"/>
      <sheetName val="JAN2002"/>
      <sheetName val="BQ ARS"/>
      <sheetName val="Analisa Tend"/>
      <sheetName val="Final(1)summary"/>
      <sheetName val="BQ &amp; Harga"/>
      <sheetName val="97 사업추정(WEKI)"/>
      <sheetName val="Isolasi Luar"/>
      <sheetName val="Analisa Upah _ Bahan Plum"/>
      <sheetName val="CAT_5"/>
      <sheetName val="Gi¸VËtT­"/>
      <sheetName val="RAHS"/>
      <sheetName val="RAB VIDEO WALL KOE"/>
      <sheetName val="RAB PC"/>
      <sheetName val="ANALISA KOE"/>
      <sheetName val="DATA MENTAH"/>
      <sheetName val="AUTO"/>
      <sheetName val="REKAP KOE MDC"/>
      <sheetName val="AUTO (2)"/>
      <sheetName val="REKAP KOE"/>
      <sheetName val="RAB DESIGN KOE"/>
      <sheetName val="RAB persiapan"/>
      <sheetName val="RAB BUILD KOE"/>
      <sheetName val="KURVA S"/>
      <sheetName val="BARCHART"/>
      <sheetName val="harga akomodasi"/>
      <sheetName val="AUTO (3)"/>
      <sheetName val="Simulasi Margin mdc"/>
      <sheetName val="REKAP MDC"/>
      <sheetName val="RAB BUILD MDC"/>
      <sheetName val="RAB VIDEO WALL MDC"/>
      <sheetName val="RAB PC MDC"/>
      <sheetName val="RAB DESIGN MDC"/>
      <sheetName val="Detail Konstruksi"/>
      <sheetName val="Prakiraan RAP Konst"/>
      <sheetName val="AHS Konstr MDC"/>
      <sheetName val="DHS Konstr MDC"/>
      <sheetName val="ANALISA MDC"/>
      <sheetName val="KURVA S MDC"/>
      <sheetName val="BARCHART MDC "/>
      <sheetName val="AHS MDC (KANTOR)"/>
      <sheetName val="DHS MDC (KANTOR)"/>
      <sheetName val="Lt. 1 (A)"/>
      <sheetName val="9"/>
      <sheetName val="AN. HS PEK.BETON"/>
      <sheetName val="SOUND"/>
      <sheetName val="GPON"/>
      <sheetName val="RACK_EC"/>
      <sheetName val="GR_EC"/>
      <sheetName val="SS"/>
      <sheetName val="A.Card"/>
      <sheetName val="TLP"/>
      <sheetName val="TP"/>
      <sheetName val="D.Kamar"/>
      <sheetName val="cat"/>
      <sheetName val="HARDAS-MAT"/>
      <sheetName val="Bea Op Alat"/>
      <sheetName val="BY_Alat(sewa)-6"/>
      <sheetName val="Hit bi transport"/>
      <sheetName val="BY_Mat-4"/>
      <sheetName val="GBR-15"/>
      <sheetName val="PASOK-16"/>
      <sheetName val="ahs1"/>
      <sheetName val="ahs3"/>
      <sheetName val="Form 1"/>
      <sheetName val="eklok"/>
      <sheetName val="am_al"/>
      <sheetName val="antr_kt"/>
      <sheetName val="Baik"/>
      <sheetName val="sp_dr"/>
      <sheetName val="kmnts"/>
      <sheetName val="perum"/>
      <sheetName val="klmbg"/>
      <sheetName val="kt_kcl"/>
      <sheetName val="Rehab NAD"/>
      <sheetName val="pmbrdy"/>
      <sheetName val="metro"/>
      <sheetName val="desa"/>
      <sheetName val="batas"/>
      <sheetName val="stratgs"/>
      <sheetName val="tertinggal"/>
      <sheetName val="Arsitek"/>
      <sheetName val="HARGADASAR"/>
      <sheetName val="7.공정표"/>
      <sheetName val="PRD 01-7 alat"/>
      <sheetName val="EDTL"/>
      <sheetName val="BACK"/>
      <sheetName val="LBK1"/>
      <sheetName val="L2B-METODE"/>
      <sheetName val="Lamp.2A Ana Sat Mata Pemb Ut"/>
      <sheetName val="railing"/>
      <sheetName val="Engine"/>
      <sheetName val="Monitor"/>
      <sheetName val="BEKISTING"/>
      <sheetName val="h90-160 (penebalan)"/>
      <sheetName val="rb-42M"/>
      <sheetName val="SPT TAHUNAN"/>
      <sheetName val="Rinc_Setoran Astek"/>
      <sheetName val="DPLK_PST"/>
      <sheetName val="jkk_takaful"/>
      <sheetName val="pt-perso"/>
      <sheetName val="금액내역서"/>
      <sheetName val="TIKET ATB"/>
      <sheetName val="RENPEN"/>
      <sheetName val="3-DIV4"/>
      <sheetName val="SAT_BHN"/>
      <sheetName val="Antek3"/>
      <sheetName val="5. Pek. CF Silo"/>
      <sheetName val="2. Pek. Preheater"/>
      <sheetName val="shor"/>
      <sheetName val="div-5"/>
      <sheetName val="div-6"/>
      <sheetName val="div-7"/>
      <sheetName val="ABSEN"/>
      <sheetName val="UPAH_B_KAS"/>
      <sheetName val="UPAH_B_KAS _2_"/>
      <sheetName val="T_TANGAN"/>
      <sheetName val="HS Dasar "/>
      <sheetName val="%"/>
      <sheetName val="Print"/>
      <sheetName val="Option List"/>
      <sheetName val="BLOK-BJR"/>
      <sheetName val="GP-WB"/>
      <sheetName val="TOTAL UPAH"/>
      <sheetName val="PLANT"/>
      <sheetName val="TL"/>
      <sheetName val="PROD 15-1"/>
      <sheetName val="DIND"/>
      <sheetName val="PS"/>
      <sheetName val="STR-ATAS"/>
      <sheetName val="ANAL_WK"/>
      <sheetName val="AHS-8FO"/>
      <sheetName val="AHS-8UP"/>
      <sheetName val="1.B"/>
      <sheetName val="COMBINE"/>
      <sheetName val="HB ARSITEKTUR"/>
      <sheetName val="HB STRUKTUR"/>
      <sheetName val="TAGIHAN"/>
      <sheetName val="DAF-3"/>
      <sheetName val="Upah Modifikasi"/>
      <sheetName val="bahan upah"/>
      <sheetName val="MEP"/>
      <sheetName val="page 1"/>
      <sheetName val="Sat_Bahu"/>
      <sheetName val="CF Alat"/>
      <sheetName val="analis standar(20m)"/>
      <sheetName val="ANAL BETON"/>
      <sheetName val="REQDELTA"/>
      <sheetName val="Eq. Mobilization"/>
      <sheetName val="mat&amp;upah"/>
      <sheetName val="ANALISA JAN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 refreshError="1"/>
      <sheetData sheetId="333"/>
      <sheetData sheetId="334"/>
      <sheetData sheetId="335" refreshError="1"/>
      <sheetData sheetId="336" refreshError="1"/>
      <sheetData sheetId="337" refreshError="1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/>
      <sheetData sheetId="978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/>
      <sheetData sheetId="1050" refreshError="1"/>
      <sheetData sheetId="105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/>
      <sheetData sheetId="1132"/>
      <sheetData sheetId="1133"/>
      <sheetData sheetId="1134"/>
      <sheetData sheetId="1135"/>
      <sheetData sheetId="1136"/>
      <sheetData sheetId="1137"/>
      <sheetData sheetId="1138" refreshError="1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/>
      <sheetData sheetId="1167"/>
      <sheetData sheetId="1168"/>
      <sheetData sheetId="1169"/>
      <sheetData sheetId="1170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/>
      <sheetData sheetId="118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/>
      <sheetData sheetId="1303"/>
      <sheetData sheetId="1304"/>
      <sheetData sheetId="1305" refreshError="1"/>
      <sheetData sheetId="1306" refreshError="1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 refreshError="1"/>
      <sheetData sheetId="1520" refreshError="1"/>
      <sheetData sheetId="1521"/>
      <sheetData sheetId="1522"/>
      <sheetData sheetId="1523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/>
      <sheetData sheetId="1573"/>
      <sheetData sheetId="1574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/>
      <sheetData sheetId="1700"/>
      <sheetData sheetId="1701"/>
      <sheetData sheetId="1702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/>
      <sheetData sheetId="1853"/>
      <sheetData sheetId="1854"/>
      <sheetData sheetId="1855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 refreshError="1"/>
      <sheetData sheetId="1918" refreshError="1"/>
      <sheetData sheetId="1919" refreshError="1"/>
      <sheetData sheetId="1920"/>
      <sheetData sheetId="1921"/>
      <sheetData sheetId="1922"/>
      <sheetData sheetId="1923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"/>
      <sheetName val="BQ-MEC"/>
      <sheetName val="pr"/>
      <sheetName val="profit.Const"/>
      <sheetName val="SITE-E"/>
      <sheetName val="Sheet1"/>
      <sheetName val="MAKER"/>
      <sheetName val="SITE_E"/>
      <sheetName val="DAF-2"/>
      <sheetName val="harsat"/>
      <sheetName val="H.Satuan"/>
      <sheetName val="Fill this out first..."/>
      <sheetName val="ALEK"/>
      <sheetName val="boq"/>
      <sheetName val="analisa"/>
      <sheetName val="ANALISA SNI'13 "/>
      <sheetName val="villa"/>
      <sheetName val="an. struktur"/>
      <sheetName val="Dashboard"/>
      <sheetName val="Civil Costs"/>
      <sheetName val="Piperate"/>
      <sheetName val="LOADDAT"/>
      <sheetName val="Pas. Bata"/>
      <sheetName val="flafond"/>
      <sheetName val="kusen lt2-3"/>
      <sheetName val="kusen"/>
      <sheetName val="ukuran kusen"/>
      <sheetName val="lantai"/>
      <sheetName val="FABCOST"/>
      <sheetName val="OVERHEAD"/>
      <sheetName val="ERCN"/>
      <sheetName val="DATA HARGA"/>
      <sheetName val="AHSAT"/>
      <sheetName val="AHSATBAJA"/>
      <sheetName val="AHSATATAP"/>
      <sheetName val="ERCN ATAP COST"/>
      <sheetName val="PAINT"/>
      <sheetName val="Policy"/>
      <sheetName val="TENDERBOND"/>
      <sheetName val="SUB-KONT"/>
      <sheetName val="SPH"/>
      <sheetName val="Rekap boq"/>
      <sheetName val="I.Persiapan"/>
      <sheetName val="3.1 STR BETON GD UTAMA"/>
      <sheetName val="3.2 STR BETON PH"/>
      <sheetName val="3.3 STR BAJA"/>
      <sheetName val="TAM-KUR STR"/>
      <sheetName val="4.1. DINDING"/>
      <sheetName val="4.2.PINTU &amp; Jendela"/>
      <sheetName val="4.3. Lantai"/>
      <sheetName val="4.4. Plapond"/>
      <sheetName val="4.5. SANITAIR"/>
      <sheetName val="4.6. lain-lain"/>
      <sheetName val="4.7 ARSITEKTUR (POWER HOUSE)"/>
      <sheetName val="7.3. tam-Kur ARS"/>
      <sheetName val="catatan"/>
      <sheetName val="Cover ME"/>
      <sheetName val="5.1.ELEKTRIKAL-ELEKTRONIK"/>
      <sheetName val="COV-Plumbing"/>
      <sheetName val="Plumbing"/>
      <sheetName val="Cover"/>
      <sheetName val="PEMADAM KEBAKARAN"/>
      <sheetName val="UNIT AC"/>
      <sheetName val="UNIT FAN"/>
      <sheetName val="INSTALASI (2)"/>
      <sheetName val="PENJUMLAHAN TATA UDARA"/>
      <sheetName val="5.5 - ELEKTRONIK"/>
      <sheetName val="6-Pek. Luar"/>
      <sheetName val="HIT AREA LUAR"/>
      <sheetName val="Luas Bangunan"/>
      <sheetName val="FORM X COST"/>
      <sheetName val="EST. SERVICEHEATEXCHANGER-ATD"/>
      <sheetName val="Cover Daf-2"/>
      <sheetName val="profit_Const"/>
      <sheetName val="FORM_X_COST"/>
      <sheetName val="H_Satuan"/>
      <sheetName val="EST__SERVICEHEATEXCHANGER-ATD"/>
      <sheetName val="Cover_Daf-2"/>
      <sheetName val="Fill_this_out_first___"/>
      <sheetName val="Civil_Costs"/>
      <sheetName val="Clm"/>
      <sheetName val="Balok Slab"/>
      <sheetName val="ESCON"/>
      <sheetName val="Fill this out first___"/>
      <sheetName val="I-KAMAR"/>
      <sheetName val="BAG_III"/>
      <sheetName val="SEX"/>
      <sheetName val="CONSUMABLE"/>
      <sheetName val="Daftar berat"/>
      <sheetName val="ub"/>
      <sheetName val="BAHAN"/>
      <sheetName val="REF.ONLY"/>
      <sheetName val="ARSITEKTUR"/>
      <sheetName val="STRUKTUR"/>
      <sheetName val="Pendahuluan"/>
      <sheetName val="ch"/>
      <sheetName val="Rekap"/>
      <sheetName val="Foundation"/>
      <sheetName val="Elektrikal"/>
      <sheetName val="ﾃｨｰﾁﾝｸﾞ"/>
      <sheetName val="profit_Const1"/>
      <sheetName val="FORM_X_COST1"/>
      <sheetName val="H_Satuan1"/>
      <sheetName val="Fill_this_out_first___1"/>
      <sheetName val="EST__SERVICEHEATEXCHANGER-ATD1"/>
      <sheetName val="Cover_Daf-21"/>
      <sheetName val="Civil_Costs1"/>
      <sheetName val="equipment"/>
      <sheetName val="Pile"/>
      <sheetName val="TB"/>
      <sheetName val="Breakdown Architecture"/>
      <sheetName val="Breakdown Structure"/>
      <sheetName val="GB"/>
      <sheetName val="Ring Balok"/>
      <sheetName val="Slab"/>
      <sheetName val="Harga ME "/>
      <sheetName val="DAFTAR HARGA"/>
      <sheetName val="BAG-III"/>
      <sheetName val="Harga"/>
      <sheetName val="Bhn"/>
      <sheetName val="Pipe"/>
      <sheetName val="bahan SNI"/>
      <sheetName val="ut1"/>
      <sheetName val="BAHAN-UPAH"/>
      <sheetName val="Bill Of Quantity"/>
      <sheetName val="price"/>
      <sheetName val="upah bahan"/>
      <sheetName val="Currency Rate"/>
      <sheetName val="DAF_2"/>
      <sheetName val="Analisa _ Upah"/>
      <sheetName val="RAP"/>
      <sheetName val="Arc Analysis"/>
      <sheetName val="An Str"/>
      <sheetName val="an.el"/>
      <sheetName val="An.AC &amp; Plb"/>
      <sheetName val="Material&amp;Alat"/>
      <sheetName val="DB"/>
      <sheetName val="Penunjang"/>
      <sheetName val="Hardas"/>
      <sheetName val="MAPDC"/>
      <sheetName val="Teq.an"/>
      <sheetName val="Teq.an.ccrt"/>
      <sheetName val="Teq.an.Stone"/>
      <sheetName val="An.Earth"/>
      <sheetName val="An.Ls "/>
      <sheetName val="BasicPrice"/>
      <sheetName val="daf_3_OK_"/>
      <sheetName val="daf_7_OK_"/>
      <sheetName val="A"/>
      <sheetName val="Data"/>
      <sheetName val="New MADC"/>
      <sheetName val="struktur tdk dipakai"/>
      <sheetName val="Sag1"/>
      <sheetName val="AN-ME"/>
      <sheetName val="BQ ME"/>
      <sheetName val="BQ Stdr"/>
      <sheetName val="SCHEDULE"/>
      <sheetName val="Database"/>
      <sheetName val="data RSUD KIS"/>
      <sheetName val="BAU"/>
      <sheetName val="HSD"/>
      <sheetName val="inp.data"/>
      <sheetName val="AP-2_Ars"/>
      <sheetName val="MPH_Ars"/>
      <sheetName val="PKP_Ars"/>
      <sheetName val="PLN_Ars"/>
      <sheetName val="Tower_Ars"/>
      <sheetName val="Str-AP2"/>
      <sheetName val="Str-MPH"/>
      <sheetName val="Str-PKP"/>
      <sheetName val="Str-PLN"/>
      <sheetName val="Str-TWR"/>
      <sheetName val="Index"/>
      <sheetName val="E_TRIKAL"/>
      <sheetName val="E_TRONIK"/>
      <sheetName val="MEK"/>
      <sheetName val="ANAL_HPS"/>
      <sheetName val="Rekap1"/>
      <sheetName val="ARSITEK"/>
      <sheetName val="HRG BHN"/>
      <sheetName val="Fins-Beng&amp;Fas"/>
      <sheetName val="BQ-IABK"/>
      <sheetName val="JAN2002"/>
      <sheetName val="Bill sipil"/>
      <sheetName val="FINISHING"/>
      <sheetName val="Analisa &amp; Upah"/>
      <sheetName val="harsat_str"/>
      <sheetName val="Koef"/>
      <sheetName val="BQ"/>
      <sheetName val="ARS ADM"/>
      <sheetName val="csdim"/>
      <sheetName val="cdsload"/>
      <sheetName val="chsload"/>
      <sheetName val="Code 02"/>
      <sheetName val="Code 03"/>
      <sheetName val="Code 04"/>
      <sheetName val="Code 05"/>
      <sheetName val="Code 06"/>
      <sheetName val="Code 07"/>
      <sheetName val="Code 09"/>
      <sheetName val="CLAMP"/>
      <sheetName val="cvsload"/>
      <sheetName val="div7"/>
      <sheetName val="rab"/>
      <sheetName val="PO-2"/>
      <sheetName val="Mtd_Pelak"/>
      <sheetName val="Bahan "/>
      <sheetName val="Upah"/>
      <sheetName val="Penwrn"/>
      <sheetName val="daftar material"/>
      <sheetName val="SD"/>
      <sheetName val="ANEX1"/>
      <sheetName val="Analisa _Baku"/>
      <sheetName val="BQNSC"/>
      <sheetName val="Rekap Direct Cost"/>
      <sheetName val="BILL"/>
      <sheetName val="Unit Rate"/>
      <sheetName val="부하계산서"/>
      <sheetName val="Sheet"/>
      <sheetName val="ANALIS"/>
      <sheetName val="Piping"/>
      <sheetName val="BQ-ME"/>
      <sheetName val="I_KAMAR"/>
      <sheetName val="Total Load List"/>
      <sheetName val="COA"/>
      <sheetName val="Binder "/>
      <sheetName val="BQ F"/>
      <sheetName val="RkpTotal"/>
      <sheetName val="Harga Bahan &amp; Upah "/>
      <sheetName val="analisa Str"/>
      <sheetName val="Material"/>
      <sheetName val="div2"/>
      <sheetName val="Daftar Upah"/>
      <sheetName val="RAB-ARS"/>
      <sheetName val="PileCap "/>
      <sheetName val="Tie Beam"/>
      <sheetName val="RAB Str "/>
      <sheetName val="Daf-III.1 Dinding-TA"/>
      <sheetName val="Daf-III.2 Pintu Jendela TA"/>
      <sheetName val="REKAPITULASI AKHIR"/>
      <sheetName val="Daf-III.6 Lain-lain TA"/>
      <sheetName val="Daf-VA ( TAMBAH KURANG TA)"/>
      <sheetName val="Daf-II.2 (Beton) TA"/>
      <sheetName val="ES_aLL"/>
      <sheetName val="351BQMCN"/>
      <sheetName val="profit_Const2"/>
      <sheetName val="H_Satuan2"/>
      <sheetName val="Fill_this_out_first___2"/>
      <sheetName val="Civil_Costs2"/>
      <sheetName val="Fill_this_out_first___3"/>
      <sheetName val="Pas__Bata"/>
      <sheetName val="kusen_lt2-3"/>
      <sheetName val="ukuran_kusen"/>
      <sheetName val="DATA_HARGA"/>
      <sheetName val="ERCN_ATAP_COST"/>
      <sheetName val="Rekap_boq"/>
      <sheetName val="I_Persiapan"/>
      <sheetName val="3_1_STR_BETON_GD_UTAMA"/>
      <sheetName val="3_2_STR_BETON_PH"/>
      <sheetName val="3_3_STR_BAJA"/>
      <sheetName val="TAM-KUR_STR"/>
      <sheetName val="4_1__DINDING"/>
      <sheetName val="4_2_PINTU_&amp;_Jendela"/>
      <sheetName val="4_3__Lantai"/>
      <sheetName val="4_4__Plapond"/>
      <sheetName val="4_5__SANITAIR"/>
      <sheetName val="4_6__lain-lain"/>
      <sheetName val="4_7_ARSITEKTUR_(POWER_HOUSE)"/>
      <sheetName val="7_3__tam-Kur_ARS"/>
      <sheetName val="Cover_ME"/>
      <sheetName val="5_1_ELEKTRIKAL-ELEKTRONIK"/>
      <sheetName val="PEMADAM_KEBAKARAN"/>
      <sheetName val="UNIT_AC"/>
      <sheetName val="UNIT_FAN"/>
      <sheetName val="INSTALASI_(2)"/>
      <sheetName val="PENJUMLAHAN_TATA_UDARA"/>
      <sheetName val="5_5_-_ELEKTRONIK"/>
      <sheetName val="6-Pek__Luar"/>
      <sheetName val="HIT_AREA_LUAR"/>
      <sheetName val="Luas_Bangunan"/>
      <sheetName val="FORM_X_COST2"/>
      <sheetName val="EST__SERVICEHEATEXCHANGER-ATD2"/>
      <sheetName val="Cover_Daf-22"/>
      <sheetName val="Daftar_berat"/>
      <sheetName val="Analisa___Upah"/>
      <sheetName val="Balok_Slab"/>
      <sheetName val="Breakdown_Architecture"/>
      <sheetName val="Breakdown_Structure"/>
      <sheetName val="Harga_ME_"/>
      <sheetName val="Arc_Analysis"/>
      <sheetName val="An_Str"/>
      <sheetName val="Ring_Balok"/>
      <sheetName val="DAFTAR_HARGA"/>
      <sheetName val="REF_ONLY"/>
      <sheetName val="Teq_an"/>
      <sheetName val="Teq_an_ccrt"/>
      <sheetName val="Teq_an_Stone"/>
      <sheetName val="An_Earth"/>
      <sheetName val="An_Ls_"/>
      <sheetName val="Bill_sipil"/>
      <sheetName val="Analisa__Baku"/>
      <sheetName val="Rekap_Direct_Cost"/>
      <sheetName val="Harga_Bahan_&amp;_Upah_"/>
      <sheetName val="ANALISA PEK.UMUM"/>
      <sheetName val="co2_data"/>
      <sheetName val="ac_data"/>
      <sheetName val="Daf 1"/>
      <sheetName val="Bill 5 Summary"/>
      <sheetName val="Harga Satuan"/>
      <sheetName val="PNT-QUOT-#3"/>
      <sheetName val="COAT&amp;WRAP-QIOT-#3"/>
      <sheetName val="4"/>
      <sheetName val="An-Alat"/>
      <sheetName val="BAG-2"/>
      <sheetName val="Summary Sheets"/>
      <sheetName val="RFP007"/>
      <sheetName val="RFP006"/>
      <sheetName val="RFP002"/>
      <sheetName val="RFP009"/>
      <sheetName val="BQ-E20-02(Rp)"/>
      <sheetName val="AC"/>
      <sheetName val="Rekapitulasi"/>
      <sheetName val="hbaup"/>
      <sheetName val="dATA pc"/>
      <sheetName val="Kolom TG 2"/>
      <sheetName val="DETAIL BALOK"/>
      <sheetName val="DETAIL KOLOM"/>
      <sheetName val="satuan_pek_ars"/>
      <sheetName val="Budget Code"/>
      <sheetName val="Bill 3"/>
      <sheetName val="2. MVAC R1"/>
      <sheetName val="analisa SNI"/>
      <sheetName val="kin_OLP_xxx"/>
      <sheetName val="D2.4"/>
      <sheetName val="D3-3"/>
      <sheetName val="D4.3 (TE)"/>
      <sheetName val="D5.3 (TF) "/>
      <sheetName val="D8.3 (TJ)"/>
      <sheetName val="DATA WP"/>
      <sheetName val="Steel Pipe"/>
      <sheetName val="External PVC, PPR, HDPE"/>
      <sheetName val="Internal PVC, PPR, HDPE"/>
      <sheetName val="GI Sheet"/>
      <sheetName val="harga bahan"/>
      <sheetName val="Cessie"/>
      <sheetName val="Klm Base"/>
      <sheetName val="B Lt.1a"/>
      <sheetName val="dftr upah"/>
      <sheetName val="Deep Well"/>
      <sheetName val="Pek Luar"/>
      <sheetName val="Mall"/>
      <sheetName val="Parkir"/>
      <sheetName val="CashFlow"/>
      <sheetName val="MTO REV.0"/>
      <sheetName val="SUM"/>
      <sheetName val="작성기준"/>
      <sheetName val="JADWAL"/>
      <sheetName val="SUMMARY"/>
      <sheetName val="Analisa RAP"/>
      <sheetName val="CekList"/>
      <sheetName val="Sch Tender"/>
      <sheetName val="Analisa RAB"/>
      <sheetName val="Alat"/>
      <sheetName val="Telusur"/>
      <sheetName val="Rekap RAP"/>
      <sheetName val="TOWN"/>
      <sheetName val="Analisa Harga Satuan"/>
      <sheetName val="COA-17"/>
      <sheetName val="C-18"/>
      <sheetName val="AHSbj"/>
      <sheetName val="EE-PROP"/>
      <sheetName val="A+Supl."/>
      <sheetName val="7"/>
      <sheetName val="Pressure Gage Form"/>
      <sheetName val="Lt. 1 (A)"/>
      <sheetName val="MUA"/>
      <sheetName val="analisa prelim"/>
      <sheetName val="AHS"/>
      <sheetName val="D&amp;W"/>
      <sheetName val="Lantai Semibasement"/>
      <sheetName val="Lantai 1"/>
      <sheetName val="Lantai 1A"/>
      <sheetName val="Lantai 2"/>
      <sheetName val="Lantai 3"/>
      <sheetName val="Lantai 4"/>
      <sheetName val="Lantai 5"/>
      <sheetName val="Lantai 6"/>
      <sheetName val="Lantai 7"/>
      <sheetName val="Lantai 8"/>
      <sheetName val="Lantai 9"/>
      <sheetName val="Lantai 10"/>
      <sheetName val="Lantai 11"/>
      <sheetName val="Lantai 12"/>
      <sheetName val="Lantai 13"/>
      <sheetName val="Lantai 14"/>
      <sheetName val="Lantai 15"/>
      <sheetName val="Lantai Mesin"/>
      <sheetName val="Facade"/>
      <sheetName val="External"/>
      <sheetName val="Prov. Sum"/>
      <sheetName val="concept cost code"/>
      <sheetName val="summary cost code"/>
      <sheetName val="SPK"/>
      <sheetName val="kas proyek"/>
      <sheetName val="lain lain"/>
      <sheetName val="material "/>
      <sheetName val="Cover CKE"/>
      <sheetName val="Summary Mech."/>
      <sheetName val="Mech. BQ"/>
      <sheetName val="A_2"/>
      <sheetName val="P_APRIL 2016"/>
      <sheetName val="A_3"/>
      <sheetName val="Qttn.Report"/>
      <sheetName val="CODE"/>
      <sheetName val="B_2"/>
      <sheetName val="FACTOR"/>
      <sheetName val="CONDITION"/>
      <sheetName val="MENU_LIST"/>
      <sheetName val="COMPANY"/>
      <sheetName val="DAF-1"/>
      <sheetName val="Settings"/>
      <sheetName val="analisa_gedung"/>
      <sheetName val="Lab A (FKU)"/>
      <sheetName val="Sub"/>
      <sheetName val="REKAP C&amp;D"/>
      <sheetName val="Blok C Elektrikal"/>
      <sheetName val="Anal"/>
      <sheetName val="Fak"/>
      <sheetName val="Rek-Tot"/>
      <sheetName val="pricing"/>
      <sheetName val="MAPP"/>
      <sheetName val="AnMobilisasi"/>
      <sheetName val="ARL"/>
      <sheetName val="PV"/>
      <sheetName val="SAT EL"/>
      <sheetName val="CB"/>
      <sheetName val="KBL"/>
      <sheetName val="custom check"/>
      <sheetName val="Analisa -Baku"/>
      <sheetName val="FORM"/>
      <sheetName val="Analisa ME"/>
      <sheetName val="APRON TAHAP I"/>
      <sheetName val="ANALISA BARU 40 M"/>
      <sheetName val="hg sat 2"/>
      <sheetName val="hg sat BM"/>
      <sheetName val="An-Sipil(ADA KODE)"/>
      <sheetName val="#REF"/>
      <sheetName val="KJ 2002"/>
      <sheetName val="tifico"/>
      <sheetName val="Quantity"/>
      <sheetName val="harga bahan M&amp;E"/>
      <sheetName val="BREAKER"/>
      <sheetName val="TOEVOER"/>
      <sheetName val="DETAIL"/>
      <sheetName val="BOW"/>
      <sheetName val="TE TS FA LAN MATV"/>
      <sheetName val="ANALISA HARGA ALAT"/>
      <sheetName val="ANAL.MATERIAL+ANGKUT"/>
      <sheetName val="Alat B"/>
      <sheetName val="Bahan B"/>
      <sheetName val="Upah B"/>
      <sheetName val="HARSAT (DC)"/>
      <sheetName val="ESC"/>
      <sheetName val="BAHAN (2)"/>
      <sheetName val="KET"/>
      <sheetName val="Eq"/>
      <sheetName val="THPDMoi  (2)"/>
      <sheetName val="dongia (2)"/>
      <sheetName val="ANL"/>
      <sheetName val="abcdef"/>
      <sheetName val="RAPI"/>
      <sheetName val="Scd_RAB"/>
      <sheetName val="SAP"/>
      <sheetName val="Summary.1"/>
      <sheetName val="Bill 4 Summary"/>
      <sheetName val="sort2"/>
      <sheetName val="Cat "/>
      <sheetName val="Input"/>
      <sheetName val="DHS Alat"/>
      <sheetName val="Margin"/>
      <sheetName val="DHS Bahan Material"/>
      <sheetName val="DHS Upah"/>
      <sheetName val="Grand Rekap"/>
      <sheetName val="IT"/>
      <sheetName val="Listrik"/>
      <sheetName val="AHS ME "/>
      <sheetName val="ARS"/>
      <sheetName val="REKAP TOT"/>
      <sheetName val="basic"/>
      <sheetName val="MAP"/>
      <sheetName val="Coord"/>
      <sheetName val="Harga Dasar"/>
      <sheetName val="FORM 1 (PROD 15-5)"/>
      <sheetName val="MAPDC "/>
      <sheetName val="FORM 4 (PROD 15-8)"/>
      <sheetName val="Alat DC"/>
      <sheetName val="Pemakaian Alat+Tenaga"/>
      <sheetName val="FORM 5 (PROD 15-9)"/>
      <sheetName val="FORM 7 (PROD 15-11)"/>
      <sheetName val="AC_C"/>
      <sheetName val="Analisa  _2_"/>
      <sheetName val="komponen"/>
      <sheetName val="dm-e"/>
      <sheetName val="Mat"/>
      <sheetName val="MATE"/>
      <sheetName val="fabrication"/>
      <sheetName val="VLOOKUP"/>
      <sheetName val="BASEMENT"/>
      <sheetName val="Urai _Resap pengikat"/>
      <sheetName val="Harsat Upah"/>
      <sheetName val="DAFTAR BESI KANAL C SIKU"/>
      <sheetName val="RAB-SPL2"/>
      <sheetName val="3"/>
      <sheetName val="an mek"/>
      <sheetName val="DAF-BAHAN"/>
      <sheetName val="DAF-UPAH"/>
      <sheetName val="Analisa Gundih"/>
      <sheetName val="TO OFF"/>
      <sheetName val="ダクト拾･集計"/>
      <sheetName val="Elec-ins"/>
      <sheetName val="D &amp; W sizes"/>
      <sheetName val="rekap str_ars"/>
      <sheetName val="Summary per costtype1"/>
      <sheetName val="LEGEND"/>
      <sheetName val="Tong hop"/>
      <sheetName val="gvl"/>
      <sheetName val="CTG"/>
      <sheetName val="TH kinh phi"/>
      <sheetName val="KLDT DIEN"/>
      <sheetName val="Dinh muc CP KTCB khac"/>
      <sheetName val="VT190111"/>
      <sheetName val="1_MV"/>
      <sheetName val="負荷集計（断熱不燃）"/>
      <sheetName val="CSA Works"/>
      <sheetName val="BAG_2"/>
      <sheetName val="BQBAS"/>
      <sheetName val="DAFTAR HARGA SATUAN MATERIAL"/>
      <sheetName val="갑지"/>
      <sheetName val="TKCK"/>
      <sheetName val="Pre."/>
      <sheetName val="RAB AR&amp;STR"/>
      <sheetName val="外気負荷"/>
      <sheetName val="침하계"/>
      <sheetName val="Draft"/>
      <sheetName val="Hoja 3"/>
      <sheetName val="FEN"/>
      <sheetName val="OUT"/>
      <sheetName val="RDPNL"/>
      <sheetName val="RRINN"/>
      <sheetName val="HEM"/>
      <sheetName val="金型重量算出"/>
      <sheetName val="FDPNL"/>
      <sheetName val="FDSKN"/>
      <sheetName val="FFLOOR"/>
      <sheetName val="HFRM"/>
      <sheetName val="HSKN"/>
      <sheetName val="RDSKN"/>
      <sheetName val="RFLOOR"/>
      <sheetName val="ROOF"/>
      <sheetName val="TLSKIN LWR"/>
      <sheetName val="TLFRM"/>
      <sheetName val="TLSKN"/>
      <sheetName val="data-Hilton"/>
      <sheetName val="Ahs_1"/>
      <sheetName val="Ahs_2"/>
      <sheetName val="Rekap Addendum"/>
      <sheetName val="Steel-Twr"/>
      <sheetName val="D.BOARD"/>
      <sheetName val="AN-PRE (2)"/>
      <sheetName val="STR. HOTEL"/>
      <sheetName val="ARS apartment"/>
      <sheetName val="PENJUMLAHAN AKHIR"/>
      <sheetName val="Breakdown"/>
      <sheetName val="Rate"/>
      <sheetName val="Progress"/>
      <sheetName val="4-Basic Price"/>
      <sheetName val="Basic Price"/>
      <sheetName val="Anls"/>
      <sheetName val="DHS"/>
      <sheetName val="BQ (by owner)"/>
      <sheetName val="rab me (fisik)"/>
      <sheetName val="anal_hs"/>
      <sheetName val="Hsatbahan"/>
      <sheetName val="Markup"/>
      <sheetName val="Cacth Basin1"/>
      <sheetName val="REKAP ARSITEKTUR"/>
      <sheetName val="Agregat Halus &amp; Kasar"/>
      <sheetName val="H_Dasar"/>
      <sheetName val="Analisa pemkot"/>
      <sheetName val="daf_H_sat"/>
      <sheetName val="대비표"/>
      <sheetName val="REKAP ANALISA"/>
      <sheetName val="Rekap dpb 11"/>
      <sheetName val="daftarbhn"/>
      <sheetName val="MATERIALS"/>
      <sheetName val="REKAPAN Base B"/>
      <sheetName val="TS-Pelak"/>
      <sheetName val="TJ1Q47"/>
      <sheetName val="MC-1"/>
      <sheetName val="chitiet"/>
      <sheetName val="HARGA MATERIAL"/>
      <sheetName val="Cover (sh 1)"/>
      <sheetName val="Units"/>
      <sheetName val="Instructions"/>
      <sheetName val="Bank"/>
      <sheetName val="Bunga"/>
      <sheetName val="Mark-up"/>
      <sheetName val="ANALISA SM"/>
      <sheetName val="Option"/>
      <sheetName val="Cover (x)"/>
      <sheetName val="Cor Apt"/>
      <sheetName val="ThongSo"/>
      <sheetName val="Don gia chi tiet"/>
      <sheetName val="B7.ALU.GLASS D&amp;W"/>
      <sheetName val="B3.CONCRETE WORKS"/>
      <sheetName val="B8.FINISHING WORKS"/>
      <sheetName val="B4.MASONRY WORKS"/>
      <sheetName val="B5.METAL WORKS"/>
      <sheetName val="List of Houses"/>
      <sheetName val="B2.SITE WORKS"/>
      <sheetName val="B6.THERMAL&amp;MOITURE"/>
      <sheetName val="Du thau"/>
      <sheetName val="入力作成表"/>
      <sheetName val="Unt rate"/>
      <sheetName val="Elemental Breakdown+20%"/>
      <sheetName val="CERT"/>
      <sheetName val="Smry Wk (P I)"/>
      <sheetName val="갑지1"/>
      <sheetName val="GAEYO"/>
      <sheetName val="1.Requisition(E)"/>
      <sheetName val="TONGKE3p "/>
      <sheetName val="KL chốt LV"/>
      <sheetName val="Du toan"/>
      <sheetName val="Keothep"/>
      <sheetName val="Re-bar"/>
      <sheetName val="입찰안"/>
      <sheetName val="Ts"/>
      <sheetName val="1.0"/>
      <sheetName val="Phan tho"/>
      <sheetName val="HS"/>
      <sheetName val="NC NEW"/>
      <sheetName val="TB NẶNG"/>
      <sheetName val="BAO CHE"/>
      <sheetName val="TỔNG HỢP"/>
      <sheetName val="AN TOAN"/>
      <sheetName val="Cong tac tam"/>
      <sheetName val="TB CHONG DO (GG chen)"/>
      <sheetName val="Codebase"/>
      <sheetName val="Customer list"/>
      <sheetName val="MEP"/>
      <sheetName val="1.1.Barrette pile"/>
      <sheetName val="Name"/>
      <sheetName val="Bang gia 2011.10.12"/>
      <sheetName val="VT20062016"/>
      <sheetName val="VTLD"/>
      <sheetName val="4 canh"/>
      <sheetName val="Land Dev't. Ph-1"/>
      <sheetName val="조명시설"/>
      <sheetName val="general requirements"/>
      <sheetName val="VLXD"/>
      <sheetName val="Main Package"/>
      <sheetName val="BPTC"/>
      <sheetName val="D4 - PLB"/>
      <sheetName val="P6"/>
      <sheetName val="Earthwork"/>
      <sheetName val="Chiết tính BS"/>
      <sheetName val="INFO"/>
      <sheetName val="Summary tb"/>
      <sheetName val="TOSHIBA-Structure"/>
      <sheetName val="代価一覧"/>
      <sheetName val="EU一覧"/>
      <sheetName val="LIST"/>
      <sheetName val="QMCT"/>
      <sheetName val="rab me (by owner) "/>
      <sheetName val="Sat Bah &amp; Up"/>
      <sheetName val="List Harga"/>
      <sheetName val="VO I"/>
      <sheetName val="Traf&amp;Genst"/>
      <sheetName val="lamp4ae"/>
      <sheetName val="Har Sat"/>
      <sheetName val=""/>
      <sheetName val="URA E450"/>
      <sheetName val="Planner"/>
      <sheetName val="Material-mr"/>
      <sheetName val="Cut-Off"/>
      <sheetName val="div4"/>
      <sheetName val="div71"/>
      <sheetName val="div3"/>
      <sheetName val="RCN-KRJ"/>
      <sheetName val="Sur_Tawar"/>
      <sheetName val="daf isi (xref)"/>
      <sheetName val="Du_lieu"/>
      <sheetName val="TDTKP"/>
      <sheetName val="ADMIN"/>
      <sheetName val="係数"/>
      <sheetName val="6MONTHS"/>
      <sheetName val="New_MADC"/>
      <sheetName val="struktur_tdk_dipakai"/>
      <sheetName val="Analisa_&amp;_Upah"/>
      <sheetName val="HRG_BHN"/>
      <sheetName val="BQ_ME"/>
      <sheetName val="data_RSUD_KIS"/>
      <sheetName val="BQ_Stdr"/>
      <sheetName val="inp_data"/>
      <sheetName val="Unit_Rate"/>
      <sheetName val="analisa_Str"/>
      <sheetName val="Daftar_Upah"/>
      <sheetName val="Steel_Pipe"/>
      <sheetName val="External_PVC,_PPR,_HDPE"/>
      <sheetName val="Internal_PVC,_PPR,_HDPE"/>
      <sheetName val="GI_Sheet"/>
      <sheetName val="Harga_Satuan"/>
      <sheetName val="Daf_1"/>
      <sheetName val="Total_Load_List"/>
      <sheetName val="Currency_Rate"/>
      <sheetName val="Summary_Sheets"/>
      <sheetName val="ARS_ADM"/>
      <sheetName val="Code_02"/>
      <sheetName val="Code_03"/>
      <sheetName val="Code_04"/>
      <sheetName val="Code_05"/>
      <sheetName val="Code_06"/>
      <sheetName val="Code_07"/>
      <sheetName val="Code_09"/>
      <sheetName val="PileCap_"/>
      <sheetName val="Tie_Beam"/>
      <sheetName val="RAB_Str_"/>
      <sheetName val="Daf-III_1_Dinding-TA"/>
      <sheetName val="Daf-III_2_Pintu_Jendela_TA"/>
      <sheetName val="REKAPITULASI_AKHIR"/>
      <sheetName val="Daf-III_6_Lain-lain_TA"/>
      <sheetName val="Daf-VA_(_TAMBAH_KURANG_TA)"/>
      <sheetName val="Daf-II_2_(Beton)_TA"/>
      <sheetName val="Bill_5_Summary"/>
      <sheetName val="Bill_3"/>
      <sheetName val="ANALISA_SNI'13_"/>
      <sheetName val="dATA_pc"/>
      <sheetName val="Kolom_TG_2"/>
      <sheetName val="DETAIL_BALOK"/>
      <sheetName val="DETAIL_KOLOM"/>
      <sheetName val="2__MVAC_R1"/>
      <sheetName val="BQ_F"/>
      <sheetName val="Budget_Code"/>
      <sheetName val="Tong_hop"/>
      <sheetName val="Duc_bk"/>
      <sheetName val="D) Cabling Installation"/>
      <sheetName val="노임단가"/>
      <sheetName val="BFT"/>
      <sheetName val="Le MERIDIEN"/>
      <sheetName val="MARRIOT"/>
      <sheetName val="NOVOTEL"/>
      <sheetName val="ROYAL"/>
      <sheetName val="SPRING"/>
      <sheetName val="SUNRISE"/>
      <sheetName val="TERUMO"/>
      <sheetName val="UNITED PHARMA"/>
      <sheetName val="BQ-Tenis"/>
      <sheetName val="Prelim"/>
      <sheetName val="HRG BAHAN &amp; UPAH okk"/>
      <sheetName val="Analis Kusen okk"/>
      <sheetName val="Isolasi Luar Dalam"/>
      <sheetName val="Isolasi Luar"/>
      <sheetName val="Noodles (assumptions)"/>
      <sheetName val="PEB"/>
      <sheetName val="国債 "/>
      <sheetName val="Sumber Daya"/>
      <sheetName val="Close June 10"/>
      <sheetName val="Rebar FL 28 add7"/>
      <sheetName val="Finishes applied"/>
      <sheetName val="Room matrix"/>
      <sheetName val="Ｎｏ.13"/>
      <sheetName val="KET CAU CT5"/>
      <sheetName val="Char"/>
      <sheetName val="INFOR-ST"/>
      <sheetName val="MBW"/>
      <sheetName val="Đơn giá khoán"/>
      <sheetName val="Notes"/>
      <sheetName val="consilidate"/>
      <sheetName val="SORT"/>
      <sheetName val="Reference"/>
      <sheetName val="THKP"/>
      <sheetName val="Civil Works"/>
      <sheetName val="Data-Planned"/>
      <sheetName val="Package1"/>
      <sheetName val="Accessories"/>
      <sheetName val="Inputs_Sens"/>
      <sheetName val="Define finishing"/>
      <sheetName val="125x125"/>
      <sheetName val="MAIN SUM"/>
      <sheetName val="XL4Poppy"/>
      <sheetName val="MTO REV_0"/>
      <sheetName val="Config"/>
      <sheetName val="BANGTINH"/>
      <sheetName val="Area Cal"/>
      <sheetName val="I-ME"/>
      <sheetName val="Dafmat"/>
      <sheetName val="BQ-Str"/>
      <sheetName val="SECURITY"/>
      <sheetName val="Telephone"/>
      <sheetName val="S System"/>
      <sheetName val="Estimate"/>
      <sheetName val="eq_data"/>
      <sheetName val="Bgt_Jun-05"/>
      <sheetName val="Perbandingan Pay Item (3)"/>
      <sheetName val="OFFICE 2 LT"/>
      <sheetName val="Mobilisasi"/>
      <sheetName val="bahan 2004"/>
      <sheetName val="HARGA BAHAN BAKU"/>
      <sheetName val="Référentiel"/>
      <sheetName val="ALOK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0">
          <cell r="AI40">
            <v>0</v>
          </cell>
        </row>
        <row r="46">
          <cell r="AI46">
            <v>0</v>
          </cell>
        </row>
        <row r="47">
          <cell r="AI47">
            <v>0</v>
          </cell>
        </row>
        <row r="51">
          <cell r="AI51">
            <v>0</v>
          </cell>
        </row>
        <row r="52">
          <cell r="AI52">
            <v>0</v>
          </cell>
        </row>
        <row r="59">
          <cell r="AI59">
            <v>0</v>
          </cell>
        </row>
        <row r="60">
          <cell r="AI60">
            <v>0</v>
          </cell>
        </row>
        <row r="87">
          <cell r="AI87">
            <v>0</v>
          </cell>
        </row>
        <row r="88">
          <cell r="AI88">
            <v>0</v>
          </cell>
        </row>
        <row r="94">
          <cell r="AI94">
            <v>0</v>
          </cell>
        </row>
        <row r="95">
          <cell r="AI95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>
        <row r="1">
          <cell r="R1">
            <v>1.1032381499999999</v>
          </cell>
        </row>
      </sheetData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>
        <row r="1">
          <cell r="R1">
            <v>1.1032381499999999</v>
          </cell>
        </row>
      </sheetData>
      <sheetData sheetId="398">
        <row r="1">
          <cell r="R1">
            <v>1.1032381499999999</v>
          </cell>
        </row>
      </sheetData>
      <sheetData sheetId="399">
        <row r="1">
          <cell r="R1">
            <v>1.1032381499999999</v>
          </cell>
        </row>
      </sheetData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 refreshError="1"/>
      <sheetData sheetId="436"/>
      <sheetData sheetId="437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>
        <row r="1">
          <cell r="R1">
            <v>1.1032381499999999</v>
          </cell>
        </row>
      </sheetData>
      <sheetData sheetId="706">
        <row r="1">
          <cell r="R1">
            <v>1.1032381499999999</v>
          </cell>
        </row>
      </sheetData>
      <sheetData sheetId="707">
        <row r="1">
          <cell r="R1">
            <v>1.1032381499999999</v>
          </cell>
        </row>
      </sheetData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!!!!!!!"/>
      <sheetName val="Anal Alat Type II A"/>
      <sheetName val="Anal Alat Type II B"/>
      <sheetName val="Anal HS"/>
      <sheetName val="k9"/>
      <sheetName val="PENAWARAN"/>
      <sheetName val="H.Satuan "/>
      <sheetName val="GORONG2"/>
      <sheetName val="Anal Alat Type I"/>
      <sheetName val="time Schedule "/>
      <sheetName val="Anal.Standar"/>
      <sheetName val="rab clasik"/>
      <sheetName val="anaMTD"/>
      <sheetName val="scedul mtrial"/>
      <sheetName val="struktur perus"/>
      <sheetName val="struktur perus II"/>
      <sheetName val="KONTROL"/>
      <sheetName val="H.Satuan"/>
      <sheetName val="Analisa"/>
      <sheetName val="Rekap Biaya"/>
      <sheetName val="Pipe"/>
    </sheetNames>
    <sheetDataSet>
      <sheetData sheetId="0"/>
      <sheetData sheetId="1" refreshError="1">
        <row r="21">
          <cell r="AW21">
            <v>170943.22240950851</v>
          </cell>
        </row>
        <row r="40">
          <cell r="AW40">
            <v>543119.92483323137</v>
          </cell>
        </row>
        <row r="237">
          <cell r="A237" t="str">
            <v>URAIAN ANALISA ALAT</v>
          </cell>
        </row>
        <row r="240">
          <cell r="A240" t="str">
            <v>No.</v>
          </cell>
          <cell r="C240" t="str">
            <v>U R A I A N</v>
          </cell>
          <cell r="G240" t="str">
            <v>KODE</v>
          </cell>
          <cell r="H240" t="str">
            <v>KOEF.</v>
          </cell>
          <cell r="I240" t="str">
            <v>SATUAN</v>
          </cell>
          <cell r="J240" t="str">
            <v>KET.</v>
          </cell>
        </row>
        <row r="243">
          <cell r="A243" t="str">
            <v>A.</v>
          </cell>
          <cell r="C243" t="str">
            <v>URAIAN PERALATAN</v>
          </cell>
        </row>
        <row r="244">
          <cell r="A244" t="str">
            <v xml:space="preserve">       1.</v>
          </cell>
          <cell r="C244" t="str">
            <v>Jenis Peralatan</v>
          </cell>
          <cell r="G244" t="str">
            <v>COMPRESSOR 4000-6500 L\M</v>
          </cell>
          <cell r="J244" t="str">
            <v>E05</v>
          </cell>
        </row>
        <row r="245">
          <cell r="A245" t="str">
            <v xml:space="preserve">       2.</v>
          </cell>
          <cell r="C245" t="str">
            <v>Tenaga</v>
          </cell>
          <cell r="G245" t="str">
            <v>Pw</v>
          </cell>
          <cell r="H245">
            <v>80</v>
          </cell>
          <cell r="I245" t="str">
            <v>HP</v>
          </cell>
        </row>
        <row r="246">
          <cell r="A246" t="str">
            <v xml:space="preserve">       3.</v>
          </cell>
          <cell r="C246" t="str">
            <v>Kapasitas</v>
          </cell>
          <cell r="G246" t="str">
            <v>Cp</v>
          </cell>
          <cell r="H246" t="str">
            <v xml:space="preserve">-  </v>
          </cell>
          <cell r="I246" t="str">
            <v>-</v>
          </cell>
        </row>
        <row r="247">
          <cell r="A247" t="str">
            <v xml:space="preserve">       4.</v>
          </cell>
          <cell r="C247" t="str">
            <v>Alat Baru                :</v>
          </cell>
          <cell r="D247" t="str">
            <v xml:space="preserve">  a.  Umur Ekonomis</v>
          </cell>
          <cell r="G247" t="str">
            <v>A</v>
          </cell>
          <cell r="H247">
            <v>5</v>
          </cell>
          <cell r="I247" t="str">
            <v>Tahun</v>
          </cell>
        </row>
        <row r="248">
          <cell r="D248" t="str">
            <v xml:space="preserve">  b.  Jam Kerja Dalam 1 Tahun</v>
          </cell>
          <cell r="G248" t="str">
            <v>W</v>
          </cell>
          <cell r="H248">
            <v>2000</v>
          </cell>
          <cell r="I248" t="str">
            <v>Jam</v>
          </cell>
        </row>
        <row r="249">
          <cell r="D249" t="str">
            <v xml:space="preserve">  c.  Harga Alat</v>
          </cell>
          <cell r="G249" t="str">
            <v>B</v>
          </cell>
          <cell r="H249">
            <v>54602683</v>
          </cell>
          <cell r="I249" t="str">
            <v>Rupiah</v>
          </cell>
        </row>
        <row r="250">
          <cell r="A250" t="str">
            <v xml:space="preserve">       5.</v>
          </cell>
          <cell r="C250" t="str">
            <v>Alat Yang Dipakai  :</v>
          </cell>
          <cell r="D250" t="str">
            <v xml:space="preserve">  a.  Umur Ekonomis</v>
          </cell>
          <cell r="G250" t="str">
            <v>A'</v>
          </cell>
          <cell r="H250">
            <v>5</v>
          </cell>
          <cell r="I250" t="str">
            <v>Tahun</v>
          </cell>
          <cell r="J250" t="str">
            <v xml:space="preserve"> Alat Baru</v>
          </cell>
        </row>
        <row r="251">
          <cell r="D251" t="str">
            <v xml:space="preserve">  b.  Jam Kerja Dalam 1 Tahun </v>
          </cell>
          <cell r="G251" t="str">
            <v>W'</v>
          </cell>
          <cell r="H251">
            <v>2000</v>
          </cell>
          <cell r="I251" t="str">
            <v>Jam</v>
          </cell>
          <cell r="J251" t="str">
            <v xml:space="preserve"> Alat Baru</v>
          </cell>
        </row>
        <row r="252">
          <cell r="D252" t="str">
            <v xml:space="preserve">  c.  Harga Alat   (*)</v>
          </cell>
          <cell r="G252" t="str">
            <v>B'</v>
          </cell>
          <cell r="H252">
            <v>54602683</v>
          </cell>
          <cell r="I252" t="str">
            <v>Rupiah</v>
          </cell>
          <cell r="J252" t="str">
            <v xml:space="preserve"> Alat Baru</v>
          </cell>
        </row>
        <row r="254">
          <cell r="A254" t="str">
            <v>B.</v>
          </cell>
          <cell r="C254" t="str">
            <v>BIAYA PASTI PER JAM KERJA</v>
          </cell>
        </row>
        <row r="255">
          <cell r="A255" t="str">
            <v xml:space="preserve">       1.</v>
          </cell>
          <cell r="C255" t="str">
            <v>Nilai Sisa Alat</v>
          </cell>
          <cell r="D255" t="str">
            <v>=  10 % x B</v>
          </cell>
          <cell r="G255" t="str">
            <v>C</v>
          </cell>
          <cell r="H255">
            <v>5460268.3000000007</v>
          </cell>
          <cell r="I255" t="str">
            <v>Rupiah</v>
          </cell>
        </row>
        <row r="257">
          <cell r="A257" t="str">
            <v xml:space="preserve">       2.</v>
          </cell>
          <cell r="C257" t="str">
            <v>Faktor Angsuran Modal    =</v>
          </cell>
          <cell r="E257" t="str">
            <v>i x (1 + i)^A'</v>
          </cell>
          <cell r="G257" t="str">
            <v>D</v>
          </cell>
          <cell r="H257">
            <v>0.33437970328961514</v>
          </cell>
          <cell r="I257" t="str">
            <v>-</v>
          </cell>
        </row>
        <row r="258">
          <cell r="E258" t="str">
            <v>(1 + i)^A' - 1</v>
          </cell>
        </row>
        <row r="259">
          <cell r="A259" t="str">
            <v xml:space="preserve">       3.</v>
          </cell>
          <cell r="C259" t="str">
            <v>Biaya Pasti per Jam  :</v>
          </cell>
        </row>
        <row r="260">
          <cell r="C260" t="str">
            <v>a.  Biaya Pengembalian Modal  =</v>
          </cell>
          <cell r="E260" t="str">
            <v>( B' - C ) x D</v>
          </cell>
          <cell r="G260" t="str">
            <v>E</v>
          </cell>
          <cell r="H260">
            <v>8216.1130231606112</v>
          </cell>
          <cell r="I260" t="str">
            <v>Rupiah</v>
          </cell>
        </row>
        <row r="261">
          <cell r="E261" t="str">
            <v>W'</v>
          </cell>
        </row>
        <row r="263">
          <cell r="C263" t="str">
            <v>b.  Asuransi, dll =</v>
          </cell>
          <cell r="D263">
            <v>2E-3</v>
          </cell>
          <cell r="E263" t="str">
            <v xml:space="preserve">  x   B'</v>
          </cell>
          <cell r="G263" t="str">
            <v>F</v>
          </cell>
          <cell r="H263">
            <v>54.602683000000006</v>
          </cell>
          <cell r="I263" t="str">
            <v>Rupiah</v>
          </cell>
        </row>
        <row r="264">
          <cell r="E264" t="str">
            <v>W'</v>
          </cell>
        </row>
        <row r="266">
          <cell r="C266" t="str">
            <v>Biaya Pasti per Jam             =</v>
          </cell>
          <cell r="E266" t="str">
            <v>( E + F )</v>
          </cell>
          <cell r="G266" t="str">
            <v>G</v>
          </cell>
          <cell r="H266">
            <v>8270.7157061606104</v>
          </cell>
          <cell r="I266" t="str">
            <v>Rupiah</v>
          </cell>
        </row>
        <row r="268">
          <cell r="A268" t="str">
            <v>C.</v>
          </cell>
          <cell r="C268" t="str">
            <v>BIAYA OPERASI PER JAM KERJA</v>
          </cell>
        </row>
        <row r="270">
          <cell r="A270" t="str">
            <v xml:space="preserve">       1.</v>
          </cell>
          <cell r="C270" t="str">
            <v xml:space="preserve">Bahan Bakar  =  (0.125-0.175 Ltr/HP/Jam)   x Pw x Ms </v>
          </cell>
          <cell r="G270" t="str">
            <v>H</v>
          </cell>
          <cell r="H270">
            <v>27500</v>
          </cell>
          <cell r="I270" t="str">
            <v>Rupiah</v>
          </cell>
        </row>
        <row r="272">
          <cell r="A272" t="str">
            <v xml:space="preserve">       2.</v>
          </cell>
          <cell r="C272" t="str">
            <v>Pelumas         =  (0.01-0.02 Ltr/HP/Jam) x Pw x Mp</v>
          </cell>
          <cell r="G272" t="str">
            <v>I</v>
          </cell>
          <cell r="H272">
            <v>20040</v>
          </cell>
          <cell r="I272" t="str">
            <v>Rupiah</v>
          </cell>
        </row>
        <row r="274">
          <cell r="A274" t="str">
            <v xml:space="preserve">       3.</v>
          </cell>
          <cell r="C274" t="str">
            <v>Perawatan dan</v>
          </cell>
          <cell r="D274" t="str">
            <v>(12,5 % - 17,5 %)  x  B</v>
          </cell>
          <cell r="G274" t="str">
            <v>K</v>
          </cell>
          <cell r="H274">
            <v>3412.6676874999998</v>
          </cell>
          <cell r="I274" t="str">
            <v>Rupiah</v>
          </cell>
        </row>
        <row r="275">
          <cell r="C275" t="str">
            <v xml:space="preserve">        perbaikan    =</v>
          </cell>
          <cell r="D275" t="str">
            <v>W'</v>
          </cell>
        </row>
        <row r="277">
          <cell r="A277" t="str">
            <v xml:space="preserve">       4.</v>
          </cell>
          <cell r="C277" t="str">
            <v>Operator</v>
          </cell>
          <cell r="D277" t="str">
            <v>=   ( 1  Orang / Jam )  x  U1</v>
          </cell>
          <cell r="G277" t="str">
            <v>L</v>
          </cell>
          <cell r="H277">
            <v>3785.7142857142858</v>
          </cell>
          <cell r="I277" t="str">
            <v>Rupiah</v>
          </cell>
        </row>
        <row r="278">
          <cell r="A278" t="str">
            <v xml:space="preserve">       5.</v>
          </cell>
          <cell r="C278" t="str">
            <v>Pembantu Operator</v>
          </cell>
          <cell r="D278" t="str">
            <v>=   ( 1  Orang / Jam )  x  U2</v>
          </cell>
          <cell r="G278" t="str">
            <v>M</v>
          </cell>
          <cell r="H278">
            <v>2857.1428571428573</v>
          </cell>
          <cell r="I278" t="str">
            <v>Rupiah</v>
          </cell>
        </row>
        <row r="280">
          <cell r="C280" t="str">
            <v>Biaya Operasi per Jam        =</v>
          </cell>
          <cell r="E280" t="str">
            <v>(H+I+K+L+M)</v>
          </cell>
          <cell r="G280" t="str">
            <v>P</v>
          </cell>
          <cell r="H280">
            <v>57595.524830357135</v>
          </cell>
          <cell r="I280" t="str">
            <v>Rupiah</v>
          </cell>
        </row>
        <row r="282">
          <cell r="A282" t="str">
            <v>D.</v>
          </cell>
          <cell r="C282" t="str">
            <v>TOTAL BIAYA SEWA ALAT / JAM   =   ( G + P )</v>
          </cell>
          <cell r="G282" t="str">
            <v>S</v>
          </cell>
          <cell r="H282">
            <v>65866.24053651774</v>
          </cell>
          <cell r="I282" t="str">
            <v>Rupiah</v>
          </cell>
        </row>
        <row r="285">
          <cell r="A285" t="str">
            <v>E.</v>
          </cell>
          <cell r="C285" t="str">
            <v>LAIN - LAIN</v>
          </cell>
        </row>
        <row r="286">
          <cell r="A286" t="str">
            <v xml:space="preserve">       1.</v>
          </cell>
          <cell r="C286" t="str">
            <v>Tingkat Suku Bunga</v>
          </cell>
          <cell r="G286" t="str">
            <v>i</v>
          </cell>
          <cell r="H286">
            <v>20</v>
          </cell>
          <cell r="I286" t="str">
            <v>% / Tahun</v>
          </cell>
        </row>
        <row r="287">
          <cell r="A287" t="str">
            <v xml:space="preserve">       2.</v>
          </cell>
          <cell r="C287" t="str">
            <v>Upah Operator / Sopir</v>
          </cell>
          <cell r="G287" t="str">
            <v>U1</v>
          </cell>
          <cell r="H287">
            <v>3785.7142857142858</v>
          </cell>
          <cell r="I287" t="str">
            <v>Rp./Jam</v>
          </cell>
        </row>
        <row r="288">
          <cell r="A288" t="str">
            <v xml:space="preserve">       3.</v>
          </cell>
          <cell r="C288" t="str">
            <v>Upah Pembantu Operator / Pmb.Sopir</v>
          </cell>
          <cell r="G288" t="str">
            <v>U2</v>
          </cell>
          <cell r="H288">
            <v>2857.1428571428573</v>
          </cell>
          <cell r="I288" t="str">
            <v>Rp./Jam</v>
          </cell>
        </row>
        <row r="289">
          <cell r="A289" t="str">
            <v xml:space="preserve">       4.</v>
          </cell>
          <cell r="C289" t="str">
            <v>Bahan Bakar Bensin</v>
          </cell>
          <cell r="G289" t="str">
            <v>Mb</v>
          </cell>
          <cell r="H289">
            <v>5050</v>
          </cell>
          <cell r="I289" t="str">
            <v>Liter</v>
          </cell>
        </row>
        <row r="290">
          <cell r="A290" t="str">
            <v xml:space="preserve">       5.</v>
          </cell>
          <cell r="C290" t="str">
            <v>Bahan Bakar Solar</v>
          </cell>
          <cell r="G290" t="str">
            <v>Ms</v>
          </cell>
          <cell r="H290">
            <v>2750</v>
          </cell>
          <cell r="I290" t="str">
            <v>Liter</v>
          </cell>
        </row>
        <row r="291">
          <cell r="A291" t="str">
            <v xml:space="preserve">       6.</v>
          </cell>
          <cell r="C291" t="str">
            <v>Minyak Pelumas</v>
          </cell>
          <cell r="G291" t="str">
            <v>Mp</v>
          </cell>
          <cell r="H291">
            <v>25050</v>
          </cell>
          <cell r="I291" t="str">
            <v>Liter</v>
          </cell>
        </row>
        <row r="292">
          <cell r="A292" t="str">
            <v xml:space="preserve">       7.</v>
          </cell>
          <cell r="C292" t="str">
            <v>PPN diperhitungkan pada lembar Rekapitulasi</v>
          </cell>
        </row>
        <row r="293">
          <cell r="C293" t="str">
            <v>Biaya Pekerjaan</v>
          </cell>
        </row>
        <row r="327">
          <cell r="BO327">
            <v>155407635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isasi (2)"/>
      <sheetName val="Div2"/>
      <sheetName val="Div3"/>
      <sheetName val="Div4"/>
      <sheetName val="Div5"/>
      <sheetName val="Div6"/>
      <sheetName val="Div7"/>
      <sheetName val="Div8"/>
      <sheetName val="Div9"/>
      <sheetName val="Sheet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D"/>
      <sheetName val="TSS"/>
      <sheetName val="DET"/>
      <sheetName val="DED"/>
      <sheetName val="DES"/>
      <sheetName val="DTU"/>
      <sheetName val="BETON"/>
      <sheetName val="DTN"/>
      <sheetName val="DTL"/>
      <sheetName val="DTE"/>
      <sheetName val="DTT"/>
      <sheetName val="DTD"/>
      <sheetName val="DTS"/>
      <sheetName val="DD"/>
      <sheetName val="DS"/>
      <sheetName val="Analisa Quarry"/>
      <sheetName val="Agregat Kelas A"/>
      <sheetName val="Agregat Kelas B"/>
      <sheetName val="Agregat Halus &amp; Kasar"/>
      <sheetName val="Aspal"/>
      <sheetName val="Produksi Hotmix"/>
      <sheetName val="ANLAT"/>
      <sheetName val="LARUH"/>
      <sheetName val="BAHAN"/>
      <sheetName val="RB"/>
      <sheetName val="MENU"/>
      <sheetName val="JARAK"/>
      <sheetName val="AHS"/>
      <sheetName val="DATA"/>
      <sheetName val="BQQ"/>
      <sheetName val="Mobilisasi Alat"/>
      <sheetName val="Lab"/>
      <sheetName val="Lalu-Lintas"/>
      <sheetName val="OE-APBNa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HARGA &amp; JARAK RATA-RATA</v>
          </cell>
        </row>
      </sheetData>
      <sheetData sheetId="16" refreshError="1"/>
      <sheetData sheetId="17" refreshError="1"/>
      <sheetData sheetId="18">
        <row r="13">
          <cell r="H13">
            <v>45</v>
          </cell>
        </row>
        <row r="14">
          <cell r="H14">
            <v>55</v>
          </cell>
        </row>
        <row r="15">
          <cell r="H15">
            <v>30</v>
          </cell>
        </row>
        <row r="16">
          <cell r="H16">
            <v>70</v>
          </cell>
        </row>
        <row r="17">
          <cell r="H17">
            <v>1.8</v>
          </cell>
        </row>
        <row r="18">
          <cell r="H18">
            <v>1.67</v>
          </cell>
        </row>
        <row r="19">
          <cell r="H19">
            <v>1.8</v>
          </cell>
        </row>
        <row r="20">
          <cell r="H20">
            <v>50800</v>
          </cell>
        </row>
      </sheetData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LE ALAT"/>
      <sheetName val="ATB pers (2)"/>
      <sheetName val="FOTO PR"/>
      <sheetName val="Sheet3"/>
      <sheetName val="G.umum"/>
      <sheetName val="SCHE vareto"/>
      <sheetName val="ATB pers"/>
      <sheetName val="BQ diva"/>
      <sheetName val="Item7"/>
      <sheetName val="MAT BARU AC"/>
      <sheetName val="H.Satuan"/>
      <sheetName val="CashFlow"/>
      <sheetName val="AC +"/>
      <sheetName val="an.ATB G"/>
      <sheetName val="an.AC"/>
      <sheetName val="an.ATB L"/>
      <sheetName val="ATB +"/>
      <sheetName val="Mat"/>
      <sheetName val="Alat DC"/>
      <sheetName val="Camp"/>
      <sheetName val="Kap.Tenaga"/>
      <sheetName val="H_Satuan"/>
      <sheetName val=""/>
      <sheetName val="IDLE_ALAT"/>
      <sheetName val="ATB_pers_(2)"/>
      <sheetName val="FOTO_PR"/>
      <sheetName val="G_umum"/>
      <sheetName val="SCHE_vareto"/>
      <sheetName val="ATB_pers"/>
      <sheetName val="BQ_diva"/>
      <sheetName val="MAT_BARU_AC"/>
      <sheetName val="H_Satuan1"/>
      <sheetName val="AC_+"/>
      <sheetName val="an_ATB_G"/>
      <sheetName val="an_AC"/>
      <sheetName val="an_ATB_L"/>
      <sheetName val="ATB_+"/>
      <sheetName val="Alat_DC"/>
      <sheetName val="Kap_Tenaga"/>
      <sheetName val="HRG BHN"/>
      <sheetName val="FA"/>
      <sheetName val="Analisa HS"/>
      <sheetName val="Agregat Halus &amp; Kasar"/>
      <sheetName val="SITE-E"/>
      <sheetName val="Kr tengahDiva"/>
      <sheetName val="LO"/>
      <sheetName val="Isolasi Luar Dalam"/>
      <sheetName val="Isolasi Luar"/>
      <sheetName val="GASATAGG.XLS"/>
      <sheetName val="Informasi"/>
      <sheetName val="ANAL.BOW"/>
      <sheetName val="EXTERNAL WORK"/>
      <sheetName val="Break_down"/>
      <sheetName val="Equipment"/>
      <sheetName val="Subkon"/>
      <sheetName val="B - Norelec"/>
      <sheetName val="upahbahan"/>
      <sheetName val="DAPRO"/>
      <sheetName val="BL"/>
      <sheetName val="L3 An H Sat Mob"/>
      <sheetName val="rab me (by owner) "/>
      <sheetName val="BQ (by owner)"/>
      <sheetName val="rab me (fisik)"/>
      <sheetName val="LOADDAT"/>
      <sheetName val="Cover"/>
      <sheetName val="ANAL. ME"/>
      <sheetName val="BAG-2"/>
      <sheetName val="Man Power"/>
      <sheetName val="BW analisa cika 2005"/>
      <sheetName val="Markup"/>
      <sheetName val="REKAP"/>
      <sheetName val="rekap mekanikal"/>
      <sheetName val="BASEMENT"/>
      <sheetName val="Anls"/>
      <sheetName val="Analisa _ Upah"/>
      <sheetName val="01A- RAB"/>
      <sheetName val="L_Mechanical"/>
      <sheetName val="BAG_2"/>
      <sheetName val="Material"/>
      <sheetName val="Upah"/>
      <sheetName val="Data"/>
      <sheetName val="villa"/>
      <sheetName val="BTL-Persiapan"/>
      <sheetName val="BTL-Bau"/>
      <sheetName val="BTL-alat"/>
      <sheetName val="BTL-Rupa"/>
      <sheetName val="M&amp;E R"/>
      <sheetName val="RAB PERSIAPAN "/>
      <sheetName val="AHSP"/>
      <sheetName val="Scedule(S-Curve)"/>
      <sheetName val="Fin-Bengkel"/>
      <sheetName val="Fin-Showroom"/>
      <sheetName val="Hal_Pagar"/>
      <sheetName val="Str-Bengkel"/>
      <sheetName val="Str-Showroom"/>
      <sheetName val="WT-LIST"/>
      <sheetName val="G_SUMMARY"/>
      <sheetName val="Anal"/>
      <sheetName val="U_rate"/>
      <sheetName val="Art"/>
      <sheetName val="CPAoC"/>
      <sheetName val="NS GD.UTAMA"/>
      <sheetName val="ANAL_BOW"/>
      <sheetName val="Eng_Hrs"/>
      <sheetName val="Panel"/>
      <sheetName val="Inst_penerangan_"/>
      <sheetName val="Plumbing"/>
      <sheetName val="Petir"/>
      <sheetName val="Telepon"/>
      <sheetName val="MATV"/>
      <sheetName val="CCTV"/>
      <sheetName val="Alarm"/>
      <sheetName val="Hydran _ springkler"/>
      <sheetName val="AHS-E"/>
      <sheetName val="BQ-ME"/>
      <sheetName val="Pipe"/>
      <sheetName val="Rekap Prelim"/>
      <sheetName val="KET"/>
      <sheetName val="Fill this out first___"/>
      <sheetName val="5-Peralatan"/>
      <sheetName val="hardas"/>
      <sheetName val="harga"/>
      <sheetName val="Persiapan"/>
      <sheetName val="Daftar berat"/>
      <sheetName val="Telephone"/>
      <sheetName val="LISTRIK"/>
      <sheetName val="Rek_ELEKT"/>
      <sheetName val="BoQ C4"/>
      <sheetName val="Bill No 2.1 Cold Water System"/>
      <sheetName val="Civil Works"/>
      <sheetName val="analysis"/>
      <sheetName val="A"/>
      <sheetName val="BHN"/>
      <sheetName val="F ALARM"/>
      <sheetName val="Analisa &amp; Upah"/>
      <sheetName val="M_12 _2_"/>
      <sheetName val="escon"/>
      <sheetName val="D _ W sizes"/>
      <sheetName val="FIRE FIGHTING"/>
      <sheetName val="Analisa ME (2)"/>
      <sheetName val="Fire Alarm"/>
      <sheetName val="Dasboard"/>
      <sheetName val="H_Upah"/>
      <sheetName val="AC"/>
      <sheetName val="Duct"/>
      <sheetName val="MON_OH"/>
      <sheetName val="H-Upah"/>
      <sheetName val="AC_C"/>
      <sheetName val="AC-C"/>
      <sheetName val="Fill this out first..."/>
      <sheetName val="alat,bahan,sub"/>
      <sheetName val="BQWH3"/>
      <sheetName val="Sat Upah"/>
      <sheetName val="REKAP_ARSITEKTUR."/>
      <sheetName val="Bill of Qty MEP"/>
      <sheetName val="Fin_Bengkel"/>
      <sheetName val="Fin_Showroom"/>
      <sheetName val="Str_Bengkel"/>
      <sheetName val="Str_Showroom"/>
      <sheetName val="1.B"/>
      <sheetName val="ANALISA"/>
      <sheetName val="STD Lanjutan"/>
      <sheetName val="NS Lanjutan"/>
      <sheetName val="BOQ KSN"/>
      <sheetName val="RAB.ADMINISTRASI PUSAT (1)"/>
      <sheetName val="Rate"/>
      <sheetName val="Mat.Mek"/>
      <sheetName val="EE-PROP"/>
      <sheetName val="pricing"/>
      <sheetName val="Boq"/>
      <sheetName val="bill qty"/>
      <sheetName val="meth hsl nego"/>
      <sheetName val="bahan"/>
      <sheetName val="RAB_HREZ"/>
      <sheetName val="ANAL_HREZ"/>
      <sheetName val="EQ_an"/>
      <sheetName val="GFA-20-N"/>
      <sheetName val="L-Mechanical"/>
      <sheetName val="Equip"/>
      <sheetName val="PROTEKSI PETIR"/>
      <sheetName val="KABEL FEEDER"/>
      <sheetName val="PENRNGN &amp; KTK-KNTK"/>
      <sheetName val="REKAP-MEK"/>
      <sheetName val="Master 1.0"/>
      <sheetName val="BANGUNAN PENUNJANG"/>
      <sheetName val="har-sat"/>
      <sheetName val="HS Alat"/>
      <sheetName val="HS Upah"/>
      <sheetName val="HS Sub-Kon"/>
      <sheetName val="HB "/>
      <sheetName val="D &amp; W sizes"/>
      <sheetName val="basic"/>
      <sheetName val="I-KAMAR"/>
      <sheetName val="coeff"/>
      <sheetName val="Cable 150kV Ref."/>
      <sheetName val="ALAT"/>
      <sheetName val="eq_data"/>
      <sheetName val="MAIN EQUIP AC"/>
      <sheetName val="anal_alat"/>
      <sheetName val="hsd"/>
      <sheetName val="Unit Rate"/>
      <sheetName val="MAPDC"/>
      <sheetName val="Data Ktr Bupati Tapsel"/>
      <sheetName val="BAU"/>
      <sheetName val="MADC"/>
      <sheetName val="bilangan"/>
      <sheetName val="BQ Stdr R-1"/>
      <sheetName val="Hsat1"/>
      <sheetName val="New MADC"/>
      <sheetName val="Project_P"/>
      <sheetName val="ANALIS.1"/>
      <sheetName val="DUTCH CONE"/>
      <sheetName val="slab"/>
      <sheetName val="Transfer Pump"/>
      <sheetName val="Valve"/>
      <sheetName val="Sanitair+Drain"/>
      <sheetName val="Flange"/>
      <sheetName val="Pipa (2)"/>
      <sheetName val="Lamp BAP"/>
      <sheetName val="Div2"/>
      <sheetName val="MAP-1"/>
      <sheetName val="HARSAT"/>
      <sheetName val="Pos 4-1"/>
      <sheetName val="DPENSIUN"/>
      <sheetName val="CBL"/>
      <sheetName val="RAW MATERIALS "/>
      <sheetName val="COST-PERSON-J.O."/>
      <sheetName val="RENTAL1"/>
      <sheetName val="Harga Satuan"/>
      <sheetName val="sheet 2"/>
      <sheetName val="RAB ME"/>
      <sheetName val="EQ"/>
      <sheetName val="BOI-me"/>
      <sheetName val="MUA"/>
      <sheetName val="BQ struktur"/>
      <sheetName val="AHS"/>
      <sheetName val="hs"/>
      <sheetName val="RKP PLUMBING"/>
      <sheetName val="BQ Arsit"/>
      <sheetName val="An HarSatPek"/>
      <sheetName val="Sat Bah &amp; Up"/>
      <sheetName val="HARGA ALAT"/>
      <sheetName val="UMUM"/>
      <sheetName val="ETAB 1"/>
      <sheetName val="Analisa Pusaka Jaya"/>
      <sheetName val="DAF-2"/>
      <sheetName val="Perm. Test"/>
      <sheetName val="bahan+upah"/>
      <sheetName val="ANALISA 1"/>
      <sheetName val="4-Basic Price"/>
      <sheetName val="HSD_Alat"/>
      <sheetName val="BASIC-PRICE"/>
      <sheetName val="IDLE_ALAT1"/>
      <sheetName val="ATB_pers_(2)1"/>
      <sheetName val="FOTO_PR1"/>
      <sheetName val="G_umum1"/>
      <sheetName val="SCHE_vareto1"/>
      <sheetName val="ATB_pers1"/>
      <sheetName val="BQ_diva1"/>
      <sheetName val="MAT_BARU_AC1"/>
      <sheetName val="H_Satuan2"/>
      <sheetName val="AC_+1"/>
      <sheetName val="an_ATB_G1"/>
      <sheetName val="an_AC1"/>
      <sheetName val="an_ATB_L1"/>
      <sheetName val="ATB_+1"/>
      <sheetName val="Alat_DC1"/>
      <sheetName val="Kap_Tenaga1"/>
      <sheetName val="HRG_BHN"/>
      <sheetName val="Agregat_Halus_&amp;_Kasar"/>
      <sheetName val="Analisa_HS"/>
      <sheetName val="Kr_tengahDiva"/>
      <sheetName val="B_-_Norelec"/>
      <sheetName val="Isolasi_Luar_Dalam"/>
      <sheetName val="Isolasi_Luar"/>
      <sheetName val="Man_Power"/>
      <sheetName val="L3_An_H_Sat_Mob"/>
      <sheetName val="Analisa ME"/>
      <sheetName val="Upah Bahan"/>
      <sheetName val="index"/>
      <sheetName val="kki"/>
      <sheetName val="fin pro centers"/>
      <sheetName val="SUMMARY"/>
      <sheetName val="LATIH1"/>
      <sheetName val="Data2"/>
      <sheetName val="Peralatan"/>
      <sheetName val="R.A.B."/>
      <sheetName val="공정양식"/>
      <sheetName val="Rekap Direct Cost"/>
      <sheetName val="Urai _ Guide Post"/>
      <sheetName val="Met_Pas Batu"/>
      <sheetName val="Urai_Galian Tanah"/>
      <sheetName val="Met_ Minor"/>
      <sheetName val="Lead Schedule"/>
      <sheetName val="Analis"/>
      <sheetName val="NS GD.UGD"/>
      <sheetName val="STD GD.UGD"/>
      <sheetName val="RAB"/>
      <sheetName val="REKAP ARSITEKTUR"/>
      <sheetName val="anal_hs"/>
      <sheetName val="OVERHEAD"/>
      <sheetName val="rincian per proyek"/>
      <sheetName val="351BQMCN"/>
      <sheetName val="AHS str"/>
      <sheetName val="Daf_ No_ _ 4_2"/>
      <sheetName val="Terbilang"/>
      <sheetName val="BQ"/>
      <sheetName val="database-emp"/>
      <sheetName val="Currency Rate"/>
      <sheetName val="FAK"/>
      <sheetName val="AHSbj"/>
      <sheetName val="analisa_gedung"/>
      <sheetName val="2_Plumbing"/>
      <sheetName val="3_FF"/>
      <sheetName val="Material&amp;Upah"/>
      <sheetName val="Piping"/>
      <sheetName val="Koefisien"/>
      <sheetName val="BasicPrice"/>
      <sheetName val="name"/>
      <sheetName val="REK"/>
      <sheetName val="Daftar Upah,Bhn,&amp; alat"/>
      <sheetName val="NP"/>
      <sheetName val="DKH"/>
      <sheetName val="Anal Koef"/>
      <sheetName val="Rekap Biaya"/>
      <sheetName val="ANALISA HARGA SATUAN"/>
      <sheetName val="REKAP TOTAL"/>
      <sheetName val="Jadwal"/>
      <sheetName val="Daf 1"/>
      <sheetName val="J"/>
      <sheetName val="2.NSB."/>
      <sheetName val="2.SB"/>
      <sheetName val="pinjen"/>
      <sheetName val="M.ITEM"/>
      <sheetName val="BHN.Ars"/>
      <sheetName val="7.NS.H"/>
      <sheetName val="Rates"/>
      <sheetName val="S-Curve-print"/>
      <sheetName val="KAN. LOKAL"/>
      <sheetName val="SUMBER"/>
      <sheetName val="FINISHING"/>
      <sheetName val="GH Quantity"/>
      <sheetName val="Sheet1"/>
      <sheetName val="Upah dan bahan"/>
      <sheetName val="analisa "/>
      <sheetName val="Terbilang sertifikat"/>
      <sheetName val="ana_str"/>
      <sheetName val="DAFTAR HARGA"/>
      <sheetName val="Bill 5 Summary"/>
      <sheetName val="Rekapitulasi"/>
      <sheetName val="Basic Price"/>
      <sheetName val="Report detil kondisi"/>
      <sheetName val="D.1.2_LT- 1 ~ Atap"/>
      <sheetName val="Market"/>
      <sheetName val="M"/>
      <sheetName val="BOOQ"/>
      <sheetName val="ENC.14"/>
      <sheetName val="SDM"/>
      <sheetName val="MAP"/>
      <sheetName val="Analisa 2"/>
      <sheetName val="Rkp"/>
      <sheetName val="MASTER"/>
      <sheetName val="EMS"/>
      <sheetName val="PB_B_"/>
      <sheetName val="AC LOAD"/>
      <sheetName val="Bill 4 Summary"/>
      <sheetName val="Up&amp;Bhn "/>
      <sheetName val="KH Bahagia"/>
      <sheetName val="REKAP ME"/>
      <sheetName val="Bill Of Quantity"/>
      <sheetName val="BGN PENUNJANG"/>
      <sheetName val="daftar_harga"/>
      <sheetName val="QSS"/>
      <sheetName val="대비표"/>
      <sheetName val="AN Panel"/>
      <sheetName val="NS"/>
      <sheetName val="5-ALAT(1)"/>
      <sheetName val="bill_qty"/>
      <sheetName val="meth_hsl_nego"/>
      <sheetName val="AN_Panel"/>
      <sheetName val="HS_Alat"/>
      <sheetName val="HS_Upah"/>
      <sheetName val="HS_Sub-Kon"/>
      <sheetName val="ALEK"/>
      <sheetName val="????"/>
      <sheetName val="Rincian"/>
      <sheetName val="komponen"/>
      <sheetName val="Bill_Qua"/>
      <sheetName val="Estimate"/>
      <sheetName val="BoQA"/>
      <sheetName val="Data Sei Belutu"/>
      <sheetName val="610.6"/>
      <sheetName val="610.5"/>
      <sheetName val="Data Sinabung"/>
      <sheetName val="Kuantitas"/>
      <sheetName val="PRICE-COMP"/>
      <sheetName val="ISIAN"/>
      <sheetName val="Input monthly capex"/>
      <sheetName val="An_Basic"/>
      <sheetName val="SOP"/>
      <sheetName val="소업1교"/>
      <sheetName val="MEP"/>
      <sheetName val="D_S_UPAH"/>
      <sheetName val="Progress"/>
      <sheetName val="Bq Ars"/>
      <sheetName val="KEBALAT"/>
      <sheetName val="FINAL"/>
      <sheetName val="CRUSER"/>
      <sheetName val="keb-BHN"/>
      <sheetName val="BasPri"/>
      <sheetName val="AKUN"/>
      <sheetName val="List Plant"/>
      <sheetName val="SAP"/>
      <sheetName val="analisa stroke"/>
      <sheetName val="own"/>
      <sheetName val="ANALISA-HST"/>
      <sheetName val="T-3.4 Cost of Equipment"/>
      <sheetName val="Harsat_marina"/>
      <sheetName val="ana_struktur"/>
      <sheetName val="may'03"/>
      <sheetName val="PENJ.NERACA"/>
      <sheetName val="CASH FLOW"/>
      <sheetName val="[Kr tengahࡄiva.xls聝H_Satua聮"/>
      <sheetName val="IDL聅_AL聁T"/>
      <sheetName val="SCH聅_vareto"/>
      <sheetName val="[Kr te࡮gahࡄiva.xls聝MAT_BAR聕_AC"/>
      <sheetName val="[Kr tengahࡄiva࠮xls聝H_Satua聮1"/>
      <sheetName val="[Kࡲ tengahࡄiva.xls聝Kap聟Tenaga"/>
      <sheetName val="[Kࡲ te࡮gahࡄiva.xls聝Ana聬isa HS"/>
      <sheetName val="B -耠Nor聥lec"/>
      <sheetName val="Man耠Pow聥r"/>
      <sheetName val="[Kࡲ tengahࡄiva.xls聝5-P聥ralatan"/>
      <sheetName val="[Kࡲ te࡮gahࡄiva࠮xls聝Inf聯rmasi"/>
      <sheetName val="BTL耭ala聴"/>
      <sheetName val="BTL-Rup聡"/>
      <sheetName val="[Kr te࡮gahࡄiva.xls聝upahbahan"/>
      <sheetName val="[Kr tengahࡄiva࠮xls聝01A- RA聂"/>
      <sheetName val="BASEMEN联"/>
      <sheetName val="[Kr tengahࡄiva࠮xls聝NS GD.U联AMA"/>
      <sheetName val="[Kr tengahࡄiva.xls聝Str耭Bengkel"/>
      <sheetName val="[Kࡲ te࡮gahࡄiva࠮xls聝ANA职.BOW"/>
      <sheetName val="M_12 _2聟"/>
      <sheetName val="Mat聥ria聬"/>
      <sheetName val="[Kࡲ tengahࡄiva.xls聝G_SUMMARY"/>
      <sheetName val="GFA耭20-聎"/>
      <sheetName val="RAB聟HRE聚"/>
      <sheetName val="[Kr tengahDiva.xls聝ANAL_HREZ"/>
      <sheetName val="ANAL. M聅"/>
      <sheetName val="[Kr tengahDiva.xls聝analysis"/>
      <sheetName val="anal_al聡t"/>
      <sheetName val="struktur"/>
      <sheetName val="B _ Norelec"/>
      <sheetName val="Site Expenses"/>
      <sheetName val="Cover Daf-2"/>
      <sheetName val="[Kr tengah?iva.xls?H_Satua?"/>
      <sheetName val="IDL?_AL?T"/>
      <sheetName val="SCH?_vareto"/>
      <sheetName val="[Kr te?gah?iva.xls?MAT_BAR?_AC"/>
      <sheetName val="[Kr tengah?iva?xls?H_Satua?1"/>
      <sheetName val="[K? tengah?iva.xls?Kap?Tenaga"/>
      <sheetName val="[K? te?gah?iva.xls?Ana?isa HS"/>
      <sheetName val="B -?Nor?lec"/>
      <sheetName val="Man?Pow?r"/>
      <sheetName val="[K? tengah?iva.xls?5-P?ralatan"/>
      <sheetName val="[K? te?gah?iva?xls?Inf?rmasi"/>
      <sheetName val="BTL?ala?"/>
      <sheetName val="BTL-Rup?"/>
      <sheetName val="[Kr te?gah?iva.xls?upahbahan"/>
      <sheetName val="[Kr tengah?iva?xls?01A- RA?"/>
      <sheetName val="BASEMEN?"/>
      <sheetName val="[Kr tengah?iva?xls?NS GD.U?AMA"/>
      <sheetName val="[Kr tengah?iva.xls?Str?Bengkel"/>
      <sheetName val="[K? te?gah?iva?xls?ANA?.BOW"/>
      <sheetName val="M_12 _2?"/>
      <sheetName val="Mat?ria?"/>
      <sheetName val="[K? tengah?iva.xls?G_SUMMARY"/>
      <sheetName val="GFA?20-?"/>
      <sheetName val="RAB?HRE?"/>
      <sheetName val="[Kr tengahDiva.xls?ANAL_HREZ"/>
      <sheetName val="ANAL. M?"/>
      <sheetName val="[Kr tengahDiva.xls?analysis"/>
      <sheetName val="anal_al?t"/>
      <sheetName val="2. MVAC R1"/>
      <sheetName val="H. Dasar"/>
      <sheetName val="faktor"/>
      <sheetName val="Profil"/>
      <sheetName val="3.3b"/>
      <sheetName val="UshDeb00"/>
      <sheetName val="_Kr tengahࡄiva.xls聝H_Satua聮"/>
      <sheetName val="_Kr te࡮gahࡄiva.xls聝MAT_BAR聕_AC"/>
      <sheetName val="_Kr tengahࡄiva࠮xls聝H_Satua聮1"/>
      <sheetName val="_Kࡲ tengahࡄiva.xls聝Kap聟Tenaga"/>
      <sheetName val="_Kࡲ te࡮gahࡄiva.xls聝Ana聬isa HS"/>
      <sheetName val="_Kࡲ tengahࡄiva.xls聝5-P聥ralatan"/>
      <sheetName val="_Kࡲ te࡮gahࡄiva࠮xls聝Inf聯rmasi"/>
      <sheetName val="_Kr te࡮gahࡄiva.xls聝upahbahan"/>
      <sheetName val="_Kr tengahࡄiva࠮xls聝01A- RA聂"/>
      <sheetName val="_Kr tengahࡄiva࠮xls聝NS GD.U联AMA"/>
      <sheetName val="_Kr tengahࡄiva.xls聝Str耭Bengkel"/>
      <sheetName val="_Kࡲ te࡮gahࡄiva࠮xls聝ANA职.BOW"/>
      <sheetName val="_Kࡲ tengahࡄiva.xls聝G_SUMMARY"/>
      <sheetName val="_Kr tengahDiva.xls聝ANAL_HREZ"/>
      <sheetName val="_Kr tengahDiva.xls聝analysis"/>
      <sheetName val="____"/>
      <sheetName val="PDMP"/>
      <sheetName val="PCE"/>
      <sheetName val="PRODUK"/>
      <sheetName val="TOOL-ME"/>
      <sheetName val="KONTRAK INDUK BULANAN"/>
      <sheetName val="Sat Alat"/>
      <sheetName val="GFA 22"/>
      <sheetName val="CC-20-N"/>
      <sheetName val="AnalisaKantor"/>
      <sheetName val="RAB_STR"/>
      <sheetName val="Hrg_Bahan"/>
      <sheetName val="#REF"/>
      <sheetName val="bidang"/>
      <sheetName val="GASATAGG_XLS"/>
      <sheetName val="EXTERNAL_WORK"/>
      <sheetName val="rab_me_(by_owner)_"/>
      <sheetName val="BQ_(by_owner)"/>
      <sheetName val="rab_me_(fisik)"/>
      <sheetName val="PC"/>
      <sheetName val="CH"/>
      <sheetName val="ANAL TEKNIK"/>
      <sheetName val="Monitor"/>
      <sheetName val="bhn FINAL"/>
      <sheetName val="Sat~Bahu"/>
      <sheetName val="Mat.Elk"/>
      <sheetName val="AHS Isolasi"/>
      <sheetName val="Ref"/>
      <sheetName val="OHD"/>
      <sheetName val="UPH,BHN,ALT"/>
      <sheetName val="DIV1"/>
      <sheetName val="U&amp;B"/>
      <sheetName val="struktur tdk dipakai"/>
      <sheetName val="HARDAS-ALAT"/>
      <sheetName val="HARDAS-MAT"/>
      <sheetName val="dasar"/>
      <sheetName val="Mtd_Pelak"/>
      <sheetName val="An H.Sat Pek.Ut"/>
      <sheetName val="list"/>
      <sheetName val="Harga Sat Das"/>
      <sheetName val="T-3.2 UP Labour"/>
      <sheetName val="T-3.3 UP Material"/>
      <sheetName val="pivot2"/>
      <sheetName val="pivot1"/>
      <sheetName val="Upah&amp;Bahan"/>
      <sheetName val="Sec I ML"/>
      <sheetName val="Dashboard"/>
      <sheetName val="alm"/>
      <sheetName val="T. Cs Log P III"/>
      <sheetName val="REF.ONLY"/>
      <sheetName val="Cash Flow bulanan"/>
      <sheetName val="List of Eqp"/>
      <sheetName val="UPA"/>
      <sheetName val="bilangkas"/>
      <sheetName val="Investment Valuation"/>
      <sheetName val="Rate Analysis"/>
      <sheetName val="SELISIH HARGA"/>
      <sheetName val="ELEMEN"/>
      <sheetName val="Kode"/>
      <sheetName val="SATDAS"/>
      <sheetName val="ANALISA PEK.UMUM"/>
      <sheetName val="PileCap"/>
      <sheetName val="HB"/>
      <sheetName val="Daftar_berat"/>
      <sheetName val="Fill_this_out_first___"/>
      <sheetName val="rekap_mekanikal"/>
      <sheetName val="Analisa___Upah"/>
      <sheetName val="Analisa_&amp;_Upah"/>
      <sheetName val="ANAL_BOW1"/>
      <sheetName val="M_12__2_"/>
      <sheetName val="Bill_No_2_1_Cold_Water_System"/>
      <sheetName val="Civil_Works"/>
      <sheetName val="D___W_sizes"/>
      <sheetName val="FIRE_FIGHTING"/>
      <sheetName val="Analisa_ME_(2)"/>
      <sheetName val="Fire_Alarm"/>
      <sheetName val="F_ALARM"/>
      <sheetName val="Bill_of_Qty_MEP"/>
      <sheetName val="01A-_RAB"/>
      <sheetName val="Fill_this_out_first___1"/>
      <sheetName val="1_B"/>
      <sheetName val="NS_GD_UTAMA"/>
      <sheetName val="BoQ_C4"/>
      <sheetName val="STD_Lanjutan"/>
      <sheetName val="NS_Lanjutan"/>
      <sheetName val="Sat_Upah"/>
      <sheetName val="REKAP_ARSITEKTUR_"/>
      <sheetName val="BOQ_KSN"/>
      <sheetName val="RAB_ADMINISTRASI_PUSAT_(1)"/>
      <sheetName val="ANAL__ME"/>
      <sheetName val="BW_analisa_cika_2005"/>
      <sheetName val="M&amp;E_R"/>
      <sheetName val="RAB_PERSIAPAN_"/>
      <sheetName val="Rekap_Prelim"/>
      <sheetName val="Pos_4-1"/>
      <sheetName val="PROTEKSI_PETIR"/>
      <sheetName val="KABEL_FEEDER"/>
      <sheetName val="PENRNGN_&amp;_KTK-KNTK"/>
      <sheetName val="Master_1_0"/>
      <sheetName val="BANGUNAN_PENUNJANG"/>
      <sheetName val="Mat_Mek"/>
      <sheetName val="D_&amp;_W_sizes"/>
      <sheetName val="Cable_150kV_Ref_"/>
      <sheetName val="MAIN_EQUIP_AC"/>
      <sheetName val="ANALIS_1"/>
      <sheetName val="DUTCH_CONE"/>
      <sheetName val="Analisa Harga"/>
      <sheetName val="SEX"/>
      <sheetName val="HDasar"/>
      <sheetName val="INDEKS"/>
      <sheetName val="JABATAN"/>
      <sheetName val="rab g. menara pengawas"/>
      <sheetName val="TE TS FA LAN MATV"/>
      <sheetName val="Har-sat-dasr"/>
      <sheetName val="1.2"/>
      <sheetName val="33"/>
      <sheetName val="QUARRY"/>
      <sheetName val="ME Apt2"/>
      <sheetName val="daftar analisa"/>
      <sheetName val="Appendix 2(SatDas)"/>
      <sheetName val="kuantts"/>
      <sheetName val="PO-2"/>
      <sheetName val="ELEC STIS"/>
      <sheetName val="DAF-1"/>
      <sheetName val="Page"/>
      <sheetName val="Pengalaman Per"/>
      <sheetName val="HARGA MATERIAL"/>
      <sheetName val="Blk B1"/>
      <sheetName val="II.MAIN-LOB"/>
      <sheetName val="Rkp Total"/>
      <sheetName val="Harsat Bahan"/>
      <sheetName val="Unit Cost"/>
      <sheetName val="On Time"/>
      <sheetName val="Curup"/>
      <sheetName val="Prabu"/>
      <sheetName val="PESANTREN"/>
      <sheetName val="G"/>
      <sheetName val="STR"/>
      <sheetName val="List Material"/>
      <sheetName val="Daftar Upah"/>
      <sheetName val="Cover Daf_2"/>
      <sheetName val="Dash"/>
      <sheetName val="6-AGREGAT"/>
      <sheetName val="Sumber Daya"/>
      <sheetName val="Hrg_elemen"/>
      <sheetName val="Basic alat"/>
      <sheetName val="Basic bahan"/>
      <sheetName val="Basic upah"/>
      <sheetName val="Konfirm"/>
      <sheetName val="BHN-ALAT"/>
      <sheetName val="TNG"/>
      <sheetName val="Enc14"/>
      <sheetName val="DaftarHS"/>
      <sheetName val="IDLE_ALAT2"/>
      <sheetName val="ATB_pers_(2)2"/>
      <sheetName val="FOTO_PR2"/>
      <sheetName val="G_umum2"/>
      <sheetName val="SCHE_vareto2"/>
      <sheetName val="ATB_pers2"/>
      <sheetName val="BQ_diva2"/>
      <sheetName val="MAT_BARU_AC2"/>
      <sheetName val="H_Satuan3"/>
      <sheetName val="AC_+2"/>
      <sheetName val="an_ATB_G2"/>
      <sheetName val="an_AC2"/>
      <sheetName val="an_ATB_L2"/>
      <sheetName val="ATB_+2"/>
      <sheetName val="Alat_DC2"/>
      <sheetName val="Kap_Tenaga2"/>
      <sheetName val="Agregat_Halus_&amp;_Kasar1"/>
      <sheetName val="HRG_BHN1"/>
      <sheetName val="Analisa_HS1"/>
      <sheetName val="Kr_tengahDiva1"/>
      <sheetName val="L3_An_H_Sat_Mob1"/>
      <sheetName val="Isolasi_Luar_Dalam1"/>
      <sheetName val="Isolasi_Luar1"/>
      <sheetName val="GASATAGG_XLS1"/>
      <sheetName val="EXTERNAL_WORK1"/>
      <sheetName val="Man_Power1"/>
      <sheetName val="B_-_Norelec1"/>
      <sheetName val="rab_me_(by_owner)_1"/>
      <sheetName val="BQ_(by_owner)1"/>
      <sheetName val="rab_me_(fisik)1"/>
      <sheetName val="bill_qty1"/>
      <sheetName val="meth_hsl_nego1"/>
      <sheetName val="AHS_str"/>
      <sheetName val="HS_Alat1"/>
      <sheetName val="HS_Upah1"/>
      <sheetName val="HS_Sub-Kon1"/>
      <sheetName val="HB_"/>
      <sheetName val="An_HarSatPek"/>
      <sheetName val="Harga_Satuan"/>
      <sheetName val="Unit_Rate"/>
      <sheetName val="BQ_Stdr_R-1"/>
      <sheetName val="sheet_2"/>
      <sheetName val="RAB_ME"/>
      <sheetName val="RKP_PLUMBING"/>
      <sheetName val="ANALISA_1"/>
      <sheetName val="4-Basic_Price"/>
      <sheetName val="Perm__Test"/>
      <sheetName val="Pipa_(2)"/>
      <sheetName val="Daftar_Upah,Bhn,&amp;_alat"/>
      <sheetName val="Rekap_Direct_Cost"/>
      <sheetName val="Lamp_BAP"/>
      <sheetName val="BQ_Arsit"/>
      <sheetName val="Sat_Bah_&amp;_Up"/>
      <sheetName val="Data_Ktr_Bupati_Tapsel"/>
      <sheetName val="New_MADC"/>
      <sheetName val="HARGA_ALAT"/>
      <sheetName val="ETAB_1"/>
      <sheetName val="Daf_1"/>
      <sheetName val="KAN__LOKAL"/>
      <sheetName val="GH_Quantity"/>
      <sheetName val="Transfer_Pump"/>
      <sheetName val="RAW_MATERIALS_"/>
      <sheetName val="COST-PERSON-J_O_"/>
      <sheetName val="Analisa_ME"/>
      <sheetName val="Upah_Bahan"/>
      <sheetName val="Urai___Guide_Post"/>
      <sheetName val="Met_Pas_Batu"/>
      <sheetName val="Urai_Galian_Tanah"/>
      <sheetName val="Met__Minor"/>
      <sheetName val="Anal_Koef"/>
      <sheetName val="Rekap_Biaya"/>
      <sheetName val="Daf__No____4_2"/>
      <sheetName val="R_A_B_"/>
      <sheetName val="Up&amp;Bhn_"/>
      <sheetName val="NS_GD_UGD"/>
      <sheetName val="STD_GD_UGD"/>
      <sheetName val="AN_Panel1"/>
      <sheetName val="fin_pro_centers"/>
      <sheetName val="REKAP_ARSITEKTUR"/>
      <sheetName val="rincian_per_proyek"/>
      <sheetName val="Lead_Schedule"/>
      <sheetName val="BQ_struktur"/>
      <sheetName val="REKAP_TOTAL"/>
      <sheetName val="2_NSB_"/>
      <sheetName val="2_SB"/>
      <sheetName val="M_ITEM"/>
      <sheetName val="BHN_Ars"/>
      <sheetName val="7_NS_H"/>
      <sheetName val="Analisa_Pusaka_Jaya"/>
      <sheetName val="D_1_2_LT-_1_~_Atap"/>
      <sheetName val="Hydran___springkler"/>
      <sheetName val="Terbilang_sertifikat"/>
      <sheetName val="Report_detil_kondisi"/>
      <sheetName val="ANALISA_HARGA_SATUAN"/>
      <sheetName val="ENC_14"/>
      <sheetName val="H__Dasar"/>
      <sheetName val="Upah_dan_bahan"/>
      <sheetName val="analisa_"/>
      <sheetName val="Bill_5_Summary"/>
      <sheetName val="KH_Bahagia"/>
      <sheetName val="Bill_Of_Quantity"/>
      <sheetName val="BGN_PENUNJANG"/>
      <sheetName val="B___Norelec"/>
      <sheetName val="Site_Expenses"/>
      <sheetName val="AC_LOAD"/>
      <sheetName val="Cover_Daf-2"/>
      <sheetName val="Input_monthly_capex"/>
      <sheetName val="PENJ_NERACA"/>
      <sheetName val="CASH_FLOW"/>
      <sheetName val="[Kr_tengahࡄiva_xls聝H_Satua聮"/>
      <sheetName val="[Kr_te࡮gahࡄiva_xls聝MAT_BAR聕_AC"/>
      <sheetName val="[Kr_tengahࡄiva࠮xls聝H_Satua聮1"/>
      <sheetName val="[Kࡲ_tengahࡄiva_xls聝Kap聟Tenaga"/>
      <sheetName val="[Kࡲ_te࡮gahࡄiva_xls聝Ana聬isa_HS"/>
      <sheetName val="B_-耠Nor聥lec"/>
      <sheetName val="[Kࡲ_tengahࡄiva_xls聝5-P聥ralatan"/>
      <sheetName val="[Kࡲ_te࡮gahࡄiva࠮xls聝Inf聯rmasi"/>
      <sheetName val="[Kr_te࡮gahࡄiva_xls聝upahbahan"/>
      <sheetName val="[Kr_tengahࡄiva࠮xls聝01A-_RA聂"/>
      <sheetName val="[Kr_tengahࡄiva࠮xls聝NS_GD_U联AMA"/>
      <sheetName val="[Kr_tengahࡄiva_xls聝Str耭Bengkel"/>
      <sheetName val="[Kࡲ_te࡮gahࡄiva࠮xls聝ANA职_BOW"/>
      <sheetName val="M_12__2聟"/>
      <sheetName val="[Kࡲ_tengahࡄiva_xls聝G_SUMMARY"/>
      <sheetName val="[Kr_tengahDiva_xls聝ANAL_HREZ"/>
      <sheetName val="ANAL__M聅"/>
      <sheetName val="[Kr_tengahDiva_xls聝analysis"/>
      <sheetName val="T__Cs_Log_P_III"/>
      <sheetName val="REKAP_ME"/>
      <sheetName val="Data_Sei_Belutu"/>
      <sheetName val="610_6"/>
      <sheetName val="610_5"/>
      <sheetName val="Data_Sinabung"/>
      <sheetName val="ANAL_TEKNIK"/>
      <sheetName val="bhn_FINAL"/>
      <sheetName val="List_Plant"/>
      <sheetName val="Mat_Elk"/>
      <sheetName val="AHS_Isolasi"/>
      <sheetName val="SELISIH_HARGA"/>
      <sheetName val="Analisa_2"/>
      <sheetName val="Bq_Ars"/>
      <sheetName val="KONTRAK_INDUK_BULANAN"/>
      <sheetName val="Sat_Alat"/>
      <sheetName val="Bill_4_Summary"/>
      <sheetName val="MAP-Tot"/>
      <sheetName val="Hargasatuan"/>
      <sheetName val="DivVII"/>
      <sheetName val="GAJI"/>
      <sheetName val="Uph&amp;bhn"/>
      <sheetName val="FORM"/>
      <sheetName val="Anls-Um"/>
      <sheetName val="Sheet2"/>
      <sheetName val="Daftar Kuantitas &amp; Harga"/>
      <sheetName val="Huruf"/>
      <sheetName val="info"/>
      <sheetName val="JSiar"/>
      <sheetName val="Summary Sheets"/>
      <sheetName val="UPAH BAHAN ARST"/>
      <sheetName val="ANAL-TRM"/>
      <sheetName val="DESBT"/>
      <sheetName val="T-3_4_Cost_of_Equipment"/>
      <sheetName val="An_H_Sat_Pek_Ut"/>
      <sheetName val="Harga_Sat_Das"/>
      <sheetName val="T-3_2_UP_Labour"/>
      <sheetName val="T-3_3_UP_Material"/>
      <sheetName val="Du_lieu"/>
      <sheetName val="Bulanan"/>
      <sheetName val="Trafo"/>
      <sheetName val="Elekt"/>
      <sheetName val="PConsCS"/>
      <sheetName val="dia-in"/>
      <sheetName val="3.Mob"/>
      <sheetName val="Price list"/>
      <sheetName val="Quantity"/>
      <sheetName val="Main"/>
      <sheetName val="PAGE 1 "/>
      <sheetName val="Ammonia"/>
      <sheetName val="General"/>
      <sheetName val="Pengujian"/>
      <sheetName val="Mobilisasi"/>
      <sheetName val="SUM"/>
      <sheetName val="01A-_RAB1"/>
      <sheetName val="REKAP_ARSITEKTUR_1"/>
      <sheetName val="RAB_ADMINISTRASI_PUSAT_(1)1"/>
      <sheetName val="rekap_mekanikal1"/>
      <sheetName val="PROTEKSI_PETIR1"/>
      <sheetName val="KABEL_FEEDER1"/>
      <sheetName val="PENRNGN_&amp;_KTK-KNTK1"/>
      <sheetName val="Bill_No_2_1_Cold_Water_System1"/>
      <sheetName val="Civil_Works1"/>
      <sheetName val="NS_GD_UTAMA1"/>
      <sheetName val="BANGUNAN_PENUNJANG1"/>
      <sheetName val="M&amp;E_R1"/>
      <sheetName val="RAB_PERSIAPAN_1"/>
      <sheetName val="FIRE_FIGHTING1"/>
      <sheetName val="Master_1_01"/>
      <sheetName val="Fill_this_out_first___2"/>
      <sheetName val="Fill_this_out_first___3"/>
      <sheetName val="BOQ_KSN1"/>
      <sheetName val="BoQ_C41"/>
      <sheetName val="F_ALARM1"/>
      <sheetName val="STD_Lanjutan1"/>
      <sheetName val="NS_Lanjutan1"/>
      <sheetName val="ANAL_BOW2"/>
      <sheetName val="1_B1"/>
      <sheetName val="ANAL__ME1"/>
      <sheetName val="BW_analisa_cika_20051"/>
      <sheetName val="Analisa___Upah1"/>
      <sheetName val="Sat_Upah1"/>
      <sheetName val="Analisa_ME_(2)1"/>
      <sheetName val="Analisa_&amp;_Upah1"/>
      <sheetName val="M_12__2_1"/>
      <sheetName val="Daftar_berat1"/>
      <sheetName val="Fire_Alarm1"/>
      <sheetName val="D_&amp;_W_sizes1"/>
      <sheetName val="Cable_150kV_Ref_1"/>
      <sheetName val="MAIN_EQUIP_AC1"/>
      <sheetName val="Rekap_Prelim1"/>
      <sheetName val="DUTCH_CONE1"/>
      <sheetName val="Pos_4-11"/>
      <sheetName val="D___W_sizes1"/>
      <sheetName val="Bill_of_Qty_MEP1"/>
      <sheetName val="Mat_Mek1"/>
      <sheetName val="ANALIS_11"/>
      <sheetName val="GFA_22"/>
      <sheetName val="List_of_Eqp"/>
      <sheetName val="struktur_tdk_dipakai"/>
      <sheetName val="2__MVAC_R1"/>
      <sheetName val="3_3b"/>
      <sheetName val="Sec_I_ML"/>
      <sheetName val="Cash_Flow_bulanan"/>
      <sheetName val="[Kr_tengah?iva_xls?H_Satua?"/>
      <sheetName val="[Kr_te?gah?iva_xls?MAT_BAR?_AC"/>
      <sheetName val="[Kr_tengah?iva?xls?H_Satua?1"/>
      <sheetName val="[K?_tengah?iva_xls?Kap?Tenaga"/>
      <sheetName val="[K?_te?gah?iva_xls?Ana?isa_HS"/>
      <sheetName val="B_-?Nor?lec"/>
      <sheetName val="[K?_tengah?iva_xls?5-P?ralatan"/>
      <sheetName val="[K?_te?gah?iva?xls?Inf?rmasi"/>
      <sheetName val="[Kr_te?gah?iva_xls?upahbahan"/>
      <sheetName val="[Kr_tengah?iva?xls?01A-_RA?"/>
      <sheetName val="[Kr_tengah?iva?xls?NS_GD_U?AMA"/>
      <sheetName val="[Kr_tengah?iva_xls?Str?Bengkel"/>
      <sheetName val="[K?_te?gah?iva?xls?ANA?_BOW"/>
      <sheetName val="M_12__2?"/>
      <sheetName val="[K?_tengah?iva_xls?G_SUMMARY"/>
      <sheetName val="[Kr_tengahDiva_xls?ANAL_HREZ"/>
      <sheetName val="ANAL__M?"/>
      <sheetName val="[Kr_tengahDiva_xls?analysis"/>
      <sheetName val="Summary_Sheets"/>
      <sheetName val="REF_ONLY"/>
      <sheetName val="3_Mob"/>
      <sheetName val="Price_list"/>
      <sheetName val="TE_TS_FA_LAN_MATV"/>
      <sheetName val="_Kr_tengahࡄiva_xls聝H_Satua聮"/>
      <sheetName val="_Kr_te࡮gahࡄiva_xls聝MAT_BAR聕_AC"/>
      <sheetName val="_Kr_tengahࡄiva࠮xls聝H_Satua聮1"/>
      <sheetName val="_Kࡲ_tengahࡄiva_xls聝Kap聟Tenaga"/>
      <sheetName val="_Kࡲ_te࡮gahࡄiva_xls聝Ana聬isa_HS"/>
      <sheetName val="_Kࡲ_tengahࡄiva_xls聝5-P聥ralatan"/>
      <sheetName val="_Kࡲ_te࡮gahࡄiva࠮xls聝Inf聯rmasi"/>
      <sheetName val="_Kr_te࡮gahࡄiva_xls聝upahbahan"/>
      <sheetName val="_Kr_tengahࡄiva࠮xls聝01A-_RA聂"/>
      <sheetName val="_Kr_tengahࡄiva࠮xls聝NS_GD_U联AMA"/>
      <sheetName val="_Kr_tengahࡄiva_xls聝Str耭Bengkel"/>
      <sheetName val="_Kࡲ_te࡮gahࡄiva࠮xls聝ANA职_BOW"/>
      <sheetName val="_Kࡲ_tengahࡄiva_xls聝G_SUMMARY"/>
      <sheetName val="_Kr_tengahDiva_xls聝ANAL_HREZ"/>
      <sheetName val="_Kr_tengahDiva_xls聝analysis"/>
      <sheetName val="PAGE_1_"/>
      <sheetName val="ME_Apt2"/>
      <sheetName val="Rate_Analysis"/>
      <sheetName val="HARGA_MATERIAL"/>
      <sheetName val="Blk_B1"/>
      <sheetName val="IDLE_ALAT3"/>
      <sheetName val="ATB_pers_(2)3"/>
      <sheetName val="FOTO_PR3"/>
      <sheetName val="G_umum3"/>
      <sheetName val="SCHE_vareto3"/>
      <sheetName val="ATB_pers3"/>
      <sheetName val="BQ_diva3"/>
      <sheetName val="MAT_BARU_AC3"/>
      <sheetName val="H_Satuan4"/>
      <sheetName val="AC_+3"/>
      <sheetName val="an_ATB_G3"/>
      <sheetName val="an_AC3"/>
      <sheetName val="an_ATB_L3"/>
      <sheetName val="ATB_+3"/>
      <sheetName val="Alat_DC3"/>
      <sheetName val="Kap_Tenaga3"/>
      <sheetName val="HRG_BHN2"/>
      <sheetName val="Agregat_Halus_&amp;_Kasar2"/>
      <sheetName val="B_-_Norelec2"/>
      <sheetName val="01A-_RAB2"/>
      <sheetName val="Analisa_HS2"/>
      <sheetName val="Kr_tengahDiva2"/>
      <sheetName val="Isolasi_Luar_Dalam2"/>
      <sheetName val="Isolasi_Luar2"/>
      <sheetName val="REKAP_ARSITEKTUR_2"/>
      <sheetName val="RAB_ADMINISTRASI_PUSAT_(1)2"/>
      <sheetName val="Man_Power2"/>
      <sheetName val="L3_An_H_Sat_Mob2"/>
      <sheetName val="RKP_PLUMBING1"/>
      <sheetName val="HB_1"/>
      <sheetName val="rekap_mekanikal2"/>
      <sheetName val="PROTEKSI_PETIR2"/>
      <sheetName val="KABEL_FEEDER2"/>
      <sheetName val="PENRNGN_&amp;_KTK-KNTK2"/>
      <sheetName val="Bill_No_2_1_Cold_Water_System2"/>
      <sheetName val="Civil_Works2"/>
      <sheetName val="GASATAGG_XLS2"/>
      <sheetName val="rab_me_(by_owner)_2"/>
      <sheetName val="BQ_(by_owner)2"/>
      <sheetName val="NS_GD_UTAMA2"/>
      <sheetName val="BANGUNAN_PENUNJANG2"/>
      <sheetName val="M&amp;E_R2"/>
      <sheetName val="RAB_PERSIAPAN_2"/>
      <sheetName val="FIRE_FIGHTING2"/>
      <sheetName val="Master_1_02"/>
      <sheetName val="EXTERNAL_WORK2"/>
      <sheetName val="Fill_this_out_first___4"/>
      <sheetName val="Fill_this_out_first___5"/>
      <sheetName val="BOQ_KSN2"/>
      <sheetName val="BoQ_C42"/>
      <sheetName val="F_ALARM2"/>
      <sheetName val="STD_Lanjutan2"/>
      <sheetName val="NS_Lanjutan2"/>
      <sheetName val="ANAL_BOW3"/>
      <sheetName val="rab_me_(fisik)2"/>
      <sheetName val="1_B2"/>
      <sheetName val="ANAL__ME2"/>
      <sheetName val="BW_analisa_cika_20052"/>
      <sheetName val="Analisa___Upah2"/>
      <sheetName val="Sat_Upah2"/>
      <sheetName val="HS_Alat2"/>
      <sheetName val="HS_Upah2"/>
      <sheetName val="HS_Sub-Kon2"/>
      <sheetName val="Analisa_ME_(2)2"/>
      <sheetName val="sheet_21"/>
      <sheetName val="RAB_ME1"/>
      <sheetName val="Harga_Satuan1"/>
      <sheetName val="fin_pro_centers1"/>
      <sheetName val="bill_qty2"/>
      <sheetName val="meth_hsl_nego2"/>
      <sheetName val="ANALISA_11"/>
      <sheetName val="4-Basic_Price1"/>
      <sheetName val="R_A_B_1"/>
      <sheetName val="Analisa_&amp;_Upah2"/>
      <sheetName val="M_12__2_2"/>
      <sheetName val="Daftar_berat2"/>
      <sheetName val="Fire_Alarm2"/>
      <sheetName val="D_&amp;_W_sizes2"/>
      <sheetName val="Cable_150kV_Ref_2"/>
      <sheetName val="MAIN_EQUIP_AC2"/>
      <sheetName val="Rekap_Prelim2"/>
      <sheetName val="An_HarSatPek1"/>
      <sheetName val="Unit_Rate1"/>
      <sheetName val="BQ_Stdr_R-11"/>
      <sheetName val="Pipa_(2)1"/>
      <sheetName val="Lamp_BAP1"/>
      <sheetName val="DUTCH_CONE2"/>
      <sheetName val="Rekap_Direct_Cost1"/>
      <sheetName val="Urai___Guide_Post1"/>
      <sheetName val="Met_Pas_Batu1"/>
      <sheetName val="Urai_Galian_Tanah1"/>
      <sheetName val="Met__Minor1"/>
      <sheetName val="Pos_4-12"/>
      <sheetName val="Lead_Schedule1"/>
      <sheetName val="NS_GD_UGD1"/>
      <sheetName val="STD_GD_UGD1"/>
      <sheetName val="D___W_sizes2"/>
      <sheetName val="Bill_of_Qty_MEP2"/>
      <sheetName val="Mat_Mek2"/>
      <sheetName val="Transfer_Pump1"/>
      <sheetName val="RAW_MATERIALS_1"/>
      <sheetName val="COST-PERSON-J_O_1"/>
      <sheetName val="Data_Ktr_Bupati_Tapsel1"/>
      <sheetName val="BQ_struktur1"/>
      <sheetName val="Analisa_ME1"/>
      <sheetName val="Upah_Bahan1"/>
      <sheetName val="ANALIS_12"/>
      <sheetName val="REKAP_ARSITEKTUR1"/>
      <sheetName val="rincian_per_proyek1"/>
      <sheetName val="AHS_str1"/>
      <sheetName val="Daf__No____4_21"/>
      <sheetName val="BQ_Arsit1"/>
      <sheetName val="Sat_Bah_&amp;_Up1"/>
      <sheetName val="Perm__Test1"/>
      <sheetName val="New_MADC1"/>
      <sheetName val="HARGA_ALAT1"/>
      <sheetName val="ETAB_11"/>
      <sheetName val="Daf_11"/>
      <sheetName val="Anal_Koef1"/>
      <sheetName val="Rekap_Biaya1"/>
      <sheetName val="Hydran___springkler1"/>
      <sheetName val="GH_Quantity1"/>
      <sheetName val="Daftar_Upah,Bhn,&amp;_alat1"/>
      <sheetName val="KAN__LOKAL1"/>
      <sheetName val="Terbilang_sertifikat1"/>
      <sheetName val="Bill_5_Summary1"/>
      <sheetName val="Analisa_21"/>
      <sheetName val="Upah_dan_bahan1"/>
      <sheetName val="AC_LOAD1"/>
      <sheetName val="D_1_2_LT-_1_~_Atap1"/>
      <sheetName val="ENC_141"/>
      <sheetName val="2_NSB_1"/>
      <sheetName val="2_SB1"/>
      <sheetName val="M_ITEM1"/>
      <sheetName val="BHN_Ars1"/>
      <sheetName val="7_NS_H1"/>
      <sheetName val="Analisa_Pusaka_Jaya1"/>
      <sheetName val="Report_detil_kondisi1"/>
      <sheetName val="REKAP_TOTAL1"/>
      <sheetName val="Bill_Of_Quantity1"/>
      <sheetName val="BGN_PENUNJANG1"/>
      <sheetName val="KH_Bahagia1"/>
      <sheetName val="AN_Panel2"/>
      <sheetName val="KONTRAK_INDUK_BULANAN1"/>
      <sheetName val="Bq_Ars1"/>
      <sheetName val="Up&amp;Bhn_1"/>
      <sheetName val="H__Dasar1"/>
      <sheetName val="Sat_Alat1"/>
      <sheetName val="ANALISA_HARGA_SATUAN1"/>
      <sheetName val="Bill_4_Summary1"/>
      <sheetName val="GFA_221"/>
      <sheetName val="T-3_4_Cost_of_Equipment1"/>
      <sheetName val="An_H_Sat_Pek_Ut1"/>
      <sheetName val="Harga_Sat_Das1"/>
      <sheetName val="T-3_2_UP_Labour1"/>
      <sheetName val="T-3_3_UP_Material1"/>
      <sheetName val="Input_monthly_capex1"/>
      <sheetName val="PENJ_NERACA1"/>
      <sheetName val="CASH_FLOW1"/>
      <sheetName val="List_of_Eqp1"/>
      <sheetName val="REKAP_ME1"/>
      <sheetName val="SELISIH_HARGA1"/>
      <sheetName val="struktur_tdk_dipakai1"/>
      <sheetName val="B___Norelec1"/>
      <sheetName val="Site_Expenses1"/>
      <sheetName val="2__MVAC_R11"/>
      <sheetName val="Cover_Daf-21"/>
      <sheetName val="[Kr_tengahࡄiva_xls聝H_Satua聮1"/>
      <sheetName val="[Kr_te࡮gahࡄiva_xls聝MAT_BAR聕_AC1"/>
      <sheetName val="[Kr_tengahࡄiva࠮xls聝H_Satua聮11"/>
      <sheetName val="[Kࡲ_tengahࡄiva_xls聝Kap聟Tenaga1"/>
      <sheetName val="[Kࡲ_te࡮gahࡄiva_xls聝Ana聬isa_HS1"/>
      <sheetName val="B_-耠Nor聥lec1"/>
      <sheetName val="[Kࡲ_tengahࡄiva_xls聝5-P聥ralatan1"/>
      <sheetName val="[Kࡲ_te࡮gahࡄiva࠮xls聝Inf聯rmasi1"/>
      <sheetName val="[Kr_te࡮gahࡄiva_xls聝upahbahan1"/>
      <sheetName val="[Kr_tengahࡄiva࠮xls聝01A-_RA聂1"/>
      <sheetName val="[Kr_tengahࡄiva࠮xls聝NS_GD_U联AMA1"/>
      <sheetName val="[Kr_tengahࡄiva_xls聝Str耭Bengkel1"/>
      <sheetName val="[Kࡲ_te࡮gahࡄiva࠮xls聝ANA职_BOW1"/>
      <sheetName val="M_12__2聟1"/>
      <sheetName val="[Kࡲ_tengahࡄiva_xls聝G_SUMMARY1"/>
      <sheetName val="[Kr_tengahDiva_xls聝ANAL_HREZ1"/>
      <sheetName val="ANAL__M聅1"/>
      <sheetName val="[Kr_tengahDiva_xls聝analysis1"/>
      <sheetName val="3_3b1"/>
      <sheetName val="Sec_I_ML1"/>
      <sheetName val="Cash_Flow_bulanan1"/>
      <sheetName val="[Kr_tengah?iva_xls?H_Satua?1"/>
      <sheetName val="[Kr_te?gah?iva_xls?MAT_BAR?_AC1"/>
      <sheetName val="[Kr_tengah?iva?xls?H_Satua?11"/>
      <sheetName val="[K?_tengah?iva_xls?Kap?Tenaga1"/>
      <sheetName val="[K?_te?gah?iva_xls?Ana?isa_HS1"/>
      <sheetName val="B_-?Nor?lec1"/>
      <sheetName val="[K?_tengah?iva_xls?5-P?ralatan1"/>
      <sheetName val="[K?_te?gah?iva?xls?Inf?rmasi1"/>
      <sheetName val="[Kr_te?gah?iva_xls?upahbahan1"/>
      <sheetName val="[Kr_tengah?iva?xls?01A-_RA?1"/>
      <sheetName val="[Kr_tengah?iva?xls?NS_GD_U?AMA1"/>
      <sheetName val="[Kr_tengah?iva_xls?Str?Bengkel1"/>
      <sheetName val="[K?_te?gah?iva?xls?ANA?_BOW1"/>
      <sheetName val="M_12__2?1"/>
      <sheetName val="[K?_tengah?iva_xls?G_SUMMARY1"/>
      <sheetName val="[Kr_tengahDiva_xls?ANAL_HREZ1"/>
      <sheetName val="ANAL__M?1"/>
      <sheetName val="[Kr_tengahDiva_xls?analysis1"/>
      <sheetName val="Summary_Sheets1"/>
      <sheetName val="T__Cs_Log_P_III1"/>
      <sheetName val="REF_ONLY1"/>
      <sheetName val="Mat_Elk1"/>
      <sheetName val="AHS_Isolasi1"/>
      <sheetName val="Data_Sei_Belutu1"/>
      <sheetName val="610_61"/>
      <sheetName val="610_51"/>
      <sheetName val="Data_Sinabung1"/>
      <sheetName val="List_Plant1"/>
      <sheetName val="3_Mob1"/>
      <sheetName val="Price_list1"/>
      <sheetName val="ANAL_TEKNIK1"/>
      <sheetName val="bhn_FINAL1"/>
      <sheetName val="TE_TS_FA_LAN_MATV1"/>
      <sheetName val="_Kr_tengahࡄiva_xls聝H_Satua聮1"/>
      <sheetName val="_Kr_te࡮gahࡄiva_xls聝MAT_BAR聕_AC1"/>
      <sheetName val="_Kr_tengahࡄiva࠮xls聝H_Satua聮11"/>
      <sheetName val="_Kࡲ_tengahࡄiva_xls聝Kap聟Tenaga1"/>
      <sheetName val="_Kࡲ_te࡮gahࡄiva_xls聝Ana聬isa_HS1"/>
      <sheetName val="_Kࡲ_tengahࡄiva_xls聝5-P聥ralatan1"/>
      <sheetName val="_Kࡲ_te࡮gahࡄiva࠮xls聝Inf聯rmasi1"/>
      <sheetName val="_Kr_te࡮gahࡄiva_xls聝upahbahan1"/>
      <sheetName val="_Kr_tengahࡄiva࠮xls聝01A-_RA聂1"/>
      <sheetName val="_Kr_tengahࡄiva࠮xls聝NS_GD_U联AMA1"/>
      <sheetName val="_Kr_tengahࡄiva_xls聝Str耭Bengkel1"/>
      <sheetName val="_Kࡲ_te࡮gahࡄiva࠮xls聝ANA职_BOW1"/>
      <sheetName val="_Kࡲ_tengahࡄiva_xls聝G_SUMMARY1"/>
      <sheetName val="_Kr_tengahDiva_xls聝ANAL_HREZ1"/>
      <sheetName val="_Kr_tengahDiva_xls聝analysis1"/>
      <sheetName val="PAGE_1_1"/>
      <sheetName val="ME_Apt21"/>
      <sheetName val="Rate_Analysis1"/>
      <sheetName val="HARGA_MATERIAL1"/>
      <sheetName val="Blk_B11"/>
      <sheetName val="hub"/>
      <sheetName val="TOTAL Agustus"/>
      <sheetName val="Proposal"/>
      <sheetName val="7.공정표"/>
      <sheetName val="DAF.ALAT"/>
      <sheetName val="ARSITEKTUR"/>
      <sheetName val="Data-Masukan"/>
      <sheetName val="SAT-DAS"/>
      <sheetName val="harsat sdy"/>
      <sheetName val="22"/>
      <sheetName val="집계표(OPTION)"/>
      <sheetName val="_Kr tengah_iva.xls_H_Satua_"/>
      <sheetName val="IDL__AL_T"/>
      <sheetName val="SCH__vareto"/>
      <sheetName val="_Kr te_gah_iva.xls_MAT_BAR__AC"/>
      <sheetName val="_Kr tengah_iva_xls_H_Satua_1"/>
      <sheetName val="_K_ tengah_iva.xls_Kap_Tenaga"/>
      <sheetName val="_K_ te_gah_iva.xls_Ana_isa HS"/>
      <sheetName val="B -_Nor_lec"/>
      <sheetName val="Man_Pow_r"/>
      <sheetName val="_K_ tengah_iva.xls_5-P_ralatan"/>
      <sheetName val="_K_ te_gah_iva_xls_Inf_rmasi"/>
      <sheetName val="BTL_ala_"/>
      <sheetName val="BTL-Rup_"/>
      <sheetName val="_Kr te_gah_iva.xls_upahbahan"/>
      <sheetName val="_Kr tengah_iva_xls_01A- RA_"/>
      <sheetName val="BASEMEN_"/>
      <sheetName val="_Kr tengah_iva_xls_NS GD.U_AMA"/>
      <sheetName val="_Kr tengah_iva.xls_Str_Bengkel"/>
      <sheetName val="_K_ te_gah_iva_xls_ANA_.BOW"/>
      <sheetName val="Mat_ria_"/>
      <sheetName val="_K_ tengah_iva.xls_G_SUMMARY"/>
      <sheetName val="GFA_20-_"/>
      <sheetName val="RAB_HRE_"/>
      <sheetName val="_Kr tengahDiva.xls_ANAL_HREZ"/>
      <sheetName val="ANAL. M_"/>
      <sheetName val="_Kr tengahDiva.xls_analysis"/>
      <sheetName val="anal_al_t"/>
      <sheetName val="mat&amp;upah"/>
      <sheetName val="a-hardsc"/>
      <sheetName val="Analisa (ok)"/>
      <sheetName val="RAP"/>
      <sheetName val="BIIL ASLI"/>
      <sheetName val="Q'ty per m"/>
      <sheetName val="dtxl"/>
      <sheetName val="Ｎｏ.13"/>
      <sheetName val="PROD"/>
      <sheetName val="Saluran"/>
      <sheetName val="mek_REKAP"/>
      <sheetName val="C_2_8"/>
      <sheetName val="C_2_12"/>
      <sheetName val="C_2_5"/>
      <sheetName val="C_2_15"/>
      <sheetName val="INPUT"/>
      <sheetName val="telp"/>
      <sheetName val="CAB 2"/>
      <sheetName val="Tanaman"/>
      <sheetName val="Data Pendukung"/>
      <sheetName val="Analisa-Harga"/>
      <sheetName val="MS"/>
      <sheetName val="Data Tower"/>
      <sheetName val="MP3"/>
      <sheetName val="M.Pekerjaan"/>
      <sheetName val="gvl"/>
      <sheetName val="ANA bab 6"/>
      <sheetName val="HSD ALAT"/>
      <sheetName val="HSD BAHAN"/>
      <sheetName val="HSD UPAH "/>
      <sheetName val="7.PEK-STRUKTUR"/>
      <sheetName val="3"/>
      <sheetName val="Har_mat"/>
      <sheetName val="Assumption &amp; Dashboard."/>
      <sheetName val="UOA"/>
      <sheetName val="ANAL-1"/>
      <sheetName val="DHS"/>
      <sheetName val="BQ-4storey"/>
      <sheetName val="적용환율"/>
      <sheetName val="Div.1"/>
      <sheetName val="Form 4,5,6"/>
      <sheetName val="DMPU&amp;DUP"/>
      <sheetName val="BoQ1"/>
      <sheetName val="RAB-NEGO"/>
      <sheetName val="PL (MONTHLY)"/>
      <sheetName val="revisiSTR-pondasi"/>
      <sheetName val="ASSUM-COMB-Prop"/>
      <sheetName val="Analisa HSP"/>
      <sheetName val="Galian 1"/>
      <sheetName val="Kuantitas &amp; Harga"/>
      <sheetName val="hrg-sat.pek"/>
      <sheetName val="Anl"/>
      <sheetName val="(ANALISA-lain)"/>
      <sheetName val="Speck ARSITEK"/>
      <sheetName val="Stden center"/>
      <sheetName val="Cessie"/>
      <sheetName val="hitungan"/>
      <sheetName val="schman"/>
      <sheetName val="schmat"/>
      <sheetName val="TPI"/>
      <sheetName val="data_Asli"/>
      <sheetName val="_Kr tengahDiva.xls聝analysi蕈"/>
      <sheetName val="Lt 1"/>
      <sheetName val="hs-str"/>
      <sheetName val="hs_str"/>
      <sheetName val="Pag_hal"/>
      <sheetName val="Ana Fin"/>
      <sheetName val="OFFICE 2 LT"/>
      <sheetName val="Anl-BM"/>
      <sheetName val="E450"/>
      <sheetName val="HRG SATUAN"/>
      <sheetName val="BAHAN (2)"/>
      <sheetName val="DAF-BAHAN"/>
      <sheetName val="DAF-UPAH"/>
      <sheetName val="SAT UPH BHN"/>
      <sheetName val="BQ Mekanikal"/>
      <sheetName val="Break Down"/>
      <sheetName val="table"/>
      <sheetName val="Analisa Upah &amp; Bahan Plum"/>
      <sheetName val="P&amp;L"/>
      <sheetName val="Master Edit"/>
      <sheetName val="Vibro_Roller"/>
      <sheetName val="Hst_mat"/>
      <sheetName val="REQDELTA"/>
      <sheetName val="DHSD"/>
      <sheetName val="AI"/>
      <sheetName val="UPAH&amp;BHN"/>
      <sheetName val="metode"/>
      <sheetName val="LR-OKT-06"/>
      <sheetName val="ANALISAGATE"/>
      <sheetName val="8LT 12"/>
      <sheetName val="Luas-Tot"/>
      <sheetName val="Sum IF"/>
      <sheetName val="JadwaPenugasanl"/>
      <sheetName val="Uraian Analisa"/>
      <sheetName val="BQ _by owner_"/>
      <sheetName val="Material-List,mekanikal"/>
      <sheetName val="List Pla_x0000_È"/>
      <sheetName val="HQ-TO"/>
      <sheetName val="Daftar Paket"/>
      <sheetName val="BIALANG"/>
      <sheetName val="HSAT"/>
      <sheetName val="AnProd"/>
      <sheetName val="Rencana _2_"/>
      <sheetName val="TA"/>
      <sheetName val="LoTA"/>
      <sheetName val="MobAlt"/>
      <sheetName val="BILL"/>
      <sheetName val="."/>
      <sheetName val="DafHrgSatuan"/>
      <sheetName val="AnBiaya OperasionalAlat"/>
      <sheetName val="Rekap "/>
      <sheetName val="BAHAN~"/>
      <sheetName val="HRG"/>
      <sheetName val="RPP01 6"/>
      <sheetName val="pricelist"/>
      <sheetName val="BANG TONG HOP (2)"/>
      <sheetName val="Har Sat"/>
      <sheetName val="m schedule"/>
      <sheetName val="HM.MEK."/>
      <sheetName val="Factor"/>
      <sheetName val="SILICATE"/>
      <sheetName val="ANALISA railing"/>
      <sheetName val="Assumptions"/>
      <sheetName val="Control Settings"/>
      <sheetName val="Dates &amp; Escalators"/>
      <sheetName val="Check Totals"/>
      <sheetName val="10"/>
      <sheetName val="5"/>
      <sheetName val="Rekap BQ-Pompong"/>
      <sheetName val="prog-mgu"/>
      <sheetName val="BANK"/>
      <sheetName val="PERS PENY"/>
      <sheetName val="RAB DC"/>
      <sheetName val="anal rinci"/>
      <sheetName val="PRICE"/>
      <sheetName val="Rek.An"/>
      <sheetName val="DB"/>
      <sheetName val="Vendor Information"/>
      <sheetName val="ANA bab 2"/>
      <sheetName val="rab me _by owner_ "/>
      <sheetName val="rab me _fisik_"/>
      <sheetName val="upah bahan "/>
      <sheetName val="Rinc. Harg.BHN"/>
      <sheetName val="Urai _Resap pengikat"/>
      <sheetName val="5-Ur-ALAT"/>
      <sheetName val="4-Basic Price-Upah"/>
      <sheetName val="chemcal"/>
      <sheetName val="ana pt"/>
      <sheetName val="一発シート"/>
      <sheetName val="SubmitCal"/>
      <sheetName val="DaftarHarga"/>
      <sheetName val="An-str(krgnyr)"/>
      <sheetName val="alt1"/>
      <sheetName val="FGL"/>
      <sheetName val="SPK"/>
      <sheetName val="PRODALAT"/>
      <sheetName val="LP-IDR"/>
      <sheetName val="MB"/>
      <sheetName val="analisa SNI"/>
      <sheetName val="500kV BOQ"/>
      <sheetName val="unit 3"/>
      <sheetName val="trns-c1"/>
      <sheetName val="H.Alat"/>
      <sheetName val="H.Bahan"/>
      <sheetName val="RAB-ME"/>
      <sheetName val="RAB-Pipa"/>
      <sheetName val="RAB-Sipil"/>
      <sheetName val="Rekap RAB"/>
      <sheetName val="Metod TWR"/>
      <sheetName val="Hargamat"/>
      <sheetName val="GAL.BIASA"/>
      <sheetName val="견적기준"/>
      <sheetName val="대비"/>
      <sheetName val="Tata Udara"/>
      <sheetName val="K3"/>
      <sheetName val="MATRL"/>
      <sheetName val="KALKULASI"/>
      <sheetName val="CASHFLOW FORECAST"/>
      <sheetName val="Tie Beam GN"/>
      <sheetName val="Tangga GN"/>
      <sheetName val="LAIN-LAIN"/>
      <sheetName val="PRELIM"/>
      <sheetName val="402"/>
      <sheetName val="beam"/>
      <sheetName val="KJ 2002"/>
      <sheetName val="sanitair"/>
      <sheetName val="A-Pintu"/>
      <sheetName val="4.2 Public"/>
      <sheetName val="BQ-E20-02(Rp)"/>
      <sheetName val="BUL. A"/>
      <sheetName val="AQC"/>
      <sheetName val="Detail-AQC"/>
      <sheetName val="TABEL-DETASIR"/>
      <sheetName val="_Kr tengahDiva.xls聝analysi"/>
      <sheetName val="Bunga"/>
      <sheetName val="Mark-up"/>
      <sheetName val="HRG BAHAN _ UPAH okk"/>
      <sheetName val="HRG BAHAN &amp; UPAH okk"/>
      <sheetName val="Analis Kusen okk"/>
      <sheetName val="Mob"/>
      <sheetName val="ub"/>
      <sheetName val="hrg sat"/>
      <sheetName val="EL"/>
      <sheetName val="RAB AR&amp;STR"/>
      <sheetName val="STOK MAT"/>
      <sheetName val="HargaDasar"/>
      <sheetName val="ALATSEWA"/>
      <sheetName val="terbilang1"/>
      <sheetName val="JAD-PEL"/>
      <sheetName val="BANTU"/>
      <sheetName val="TAGIHAN"/>
      <sheetName val="Engine"/>
      <sheetName val="HARSAT-lain"/>
      <sheetName val="HARSAT-tanah"/>
      <sheetName val="HARSAT-lhn"/>
      <sheetName val="DbCost"/>
      <sheetName val="brd2"/>
      <sheetName val="41,9&amp;36,3"/>
      <sheetName val="Price of Equip"/>
      <sheetName val="Price of Mat"/>
      <sheetName val="K"/>
      <sheetName val="Ranges"/>
      <sheetName val="cons workpapers"/>
      <sheetName val="Des_05"/>
      <sheetName val="Agst"/>
      <sheetName val="IPA1"/>
      <sheetName val="A+Supl."/>
      <sheetName val="7"/>
      <sheetName val="GeneralInfo"/>
      <sheetName val="Manpower"/>
      <sheetName val="Equipt,Tools&amp;Cons"/>
      <sheetName val="B-P"/>
      <sheetName val="_Kr_tengah_iva_xls_H_Satua_"/>
      <sheetName val="_Kr_te_gah_iva_xls_MAT_BAR__AC"/>
      <sheetName val="_Kr_tengah_iva_xls_H_Satua_1"/>
      <sheetName val="_K__tengah_iva_xls_Kap_Tenaga"/>
      <sheetName val="_K__te_gah_iva_xls_Ana_isa_HS"/>
      <sheetName val="B_-_Nor_lec"/>
      <sheetName val="_K__tengah_iva_xls_5-P_ralatan"/>
      <sheetName val="_K__te_gah_iva_xls_Inf_rmasi"/>
      <sheetName val="_Kr_te_gah_iva_xls_upahbahan"/>
      <sheetName val="_Kr_tengah_iva_xls_01A-_RA_"/>
      <sheetName val="_Kr_tengah_iva_xls_NS_GD_U_AMA"/>
      <sheetName val="_Kr_tengah_iva_xls_Str_Bengkel"/>
      <sheetName val="_K__te_gah_iva_xls_ANA__BOW"/>
      <sheetName val="_K__tengah_iva_xls_G_SUMMARY"/>
      <sheetName val="_Kr_tengahDiva_xls_ANAL_HREZ"/>
      <sheetName val="ANAL__M_"/>
      <sheetName val="_Kr_tengahDiva_xls_analysis"/>
      <sheetName val="_Kr_te_gah_iva_xls_MAT_BAR__AC1"/>
      <sheetName val="_Kr_tengah_iva_xls_H_Satua_11"/>
      <sheetName val="_K__tengah_iva_xls_Kap_Tenaga1"/>
      <sheetName val="_K__te_gah_iva_xls_Ana_isa_HS1"/>
      <sheetName val="B_-_Nor_lec1"/>
      <sheetName val="_K__tengah_iva_xls_5-P_ralatan1"/>
      <sheetName val="_K__te_gah_iva_xls_Inf_rmasi1"/>
      <sheetName val="_Kr_te_gah_iva_xls_upahbahan1"/>
      <sheetName val="_Kr_tengah_iva_xls_01A-_RA_1"/>
      <sheetName val="_Kr_tengah_iva_xls_NS_GD_U_AMA1"/>
      <sheetName val="_Kr_tengah_iva_xls_Str_Bengkel1"/>
      <sheetName val="_K__te_gah_iva_xls_ANA__BOW1"/>
      <sheetName val="_K__tengah_iva_xls_G_SUMMARY1"/>
      <sheetName val="_Kr_tengahDiva_xls_ANAL_HREZ1"/>
      <sheetName val="ANAL__M_1"/>
      <sheetName val="_Kr_tengahDiva_xls_analysis1"/>
      <sheetName val="SAT UPAH RAPI"/>
      <sheetName val="HASAT DASAR"/>
      <sheetName val="notasi"/>
      <sheetName val="GRADE SKALA"/>
      <sheetName val="MASTER DATA"/>
      <sheetName val="Muh Akhir"/>
      <sheetName val="chandra"/>
      <sheetName val="Gerson"/>
      <sheetName val="Eko"/>
      <sheetName val="manda"/>
      <sheetName val="Panimba"/>
      <sheetName val="Chandra Prabowo"/>
      <sheetName val="HDS Sipil"/>
      <sheetName val="3-DIV2"/>
      <sheetName val="ANPRO"/>
      <sheetName val="L_O&amp;O"/>
      <sheetName val="Bhn_upah"/>
      <sheetName val="RAB-3"/>
      <sheetName val="BUL"/>
      <sheetName val="Hrg.Sat"/>
      <sheetName val="Cont"/>
      <sheetName val="billed"/>
      <sheetName val="COST TOGO"/>
      <sheetName val="report"/>
      <sheetName val="antisipasi"/>
      <sheetName val="H Satuan Dasar"/>
      <sheetName val="perbhn"/>
      <sheetName val="waktu"/>
      <sheetName val="128+800"/>
      <sheetName val="urain teknis"/>
      <sheetName val="Lists"/>
      <sheetName val="skenario"/>
      <sheetName val="REKAP GROSS"/>
      <sheetName val="PB(B)"/>
      <sheetName val="pipa32"/>
      <sheetName val="AN.BIAYA MAKAN"/>
      <sheetName val="Concrete"/>
      <sheetName val="2200-3500"/>
      <sheetName val="6175-6450"/>
      <sheetName val="6475-6575"/>
      <sheetName val="PANELKAST"/>
      <sheetName val="Uraian"/>
      <sheetName val="Upah&amp;Bahan (2)"/>
      <sheetName val="Analisa-Harga (1F)"/>
      <sheetName val="Daf Besi"/>
      <sheetName val="ITB COST"/>
      <sheetName val="Summ"/>
      <sheetName val="LINK-MAST. BASIC PRICE"/>
      <sheetName val="FP"/>
      <sheetName val="PLB"/>
      <sheetName val="Rokan 1"/>
      <sheetName val="ALT"/>
      <sheetName val="IDLE_ALAT4"/>
      <sheetName val="ATB_pers_(2)4"/>
      <sheetName val="FOTO_PR4"/>
      <sheetName val="G_umum4"/>
      <sheetName val="SCHE_vareto4"/>
      <sheetName val="ATB_pers4"/>
      <sheetName val="BQ_diva4"/>
      <sheetName val="MAT_BARU_AC4"/>
      <sheetName val="H_Satuan5"/>
      <sheetName val="AC_+4"/>
      <sheetName val="an_ATB_G4"/>
      <sheetName val="an_AC4"/>
      <sheetName val="an_ATB_L4"/>
      <sheetName val="ATB_+4"/>
      <sheetName val="Alat_DC4"/>
      <sheetName val="Kap_Tenaga4"/>
      <sheetName val="HRG_BHN3"/>
      <sheetName val="Agregat_Halus_&amp;_Kasar3"/>
      <sheetName val="Analisa_HS3"/>
      <sheetName val="Kr_tengahDiva3"/>
      <sheetName val="Isolasi_Luar_Dalam3"/>
      <sheetName val="Isolasi_Luar3"/>
      <sheetName val="Man_Power3"/>
      <sheetName val="L3_An_H_Sat_Mob3"/>
      <sheetName val="GASATAGG_XLS3"/>
      <sheetName val="1_B3"/>
      <sheetName val="ANAL__ME3"/>
      <sheetName val="BW_analisa_cika_20053"/>
      <sheetName val="EXTERNAL_WORK3"/>
      <sheetName val="rekap_mekanikal3"/>
      <sheetName val="Analisa___Upah3"/>
      <sheetName val="ANAL_BOW4"/>
      <sheetName val="01A-_RAB3"/>
      <sheetName val="B_-_Norelec3"/>
      <sheetName val="rab_me_(by_owner)_3"/>
      <sheetName val="BQ_(by_owner)3"/>
      <sheetName val="rab_me_(fisik)3"/>
      <sheetName val="Fire_Alarm3"/>
      <sheetName val="F_ALARM3"/>
      <sheetName val="M&amp;E_R3"/>
      <sheetName val="RAB_PERSIAPAN_3"/>
      <sheetName val="Bill_No_2_1_Cold_Water_System3"/>
      <sheetName val="Civil_Works3"/>
      <sheetName val="Pos_4-13"/>
      <sheetName val="REKAP_ARSITEKTUR_3"/>
      <sheetName val="RAB_ADMINISTRASI_PUSAT_(1)3"/>
      <sheetName val="PROTEKSI_PETIR3"/>
      <sheetName val="KABEL_FEEDER3"/>
      <sheetName val="PENRNGN_&amp;_KTK-KNTK3"/>
      <sheetName val="NS_GD_UTAMA3"/>
      <sheetName val="BoQ_C43"/>
      <sheetName val="Fill_this_out_first___6"/>
      <sheetName val="Fill_this_out_first___7"/>
      <sheetName val="BOQ_KSN3"/>
      <sheetName val="Sat_Upah3"/>
      <sheetName val="HS_Alat3"/>
      <sheetName val="HS_Upah3"/>
      <sheetName val="HS_Sub-Kon3"/>
      <sheetName val="Analisa_ME_(2)3"/>
      <sheetName val="FIRE_FIGHTING3"/>
      <sheetName val="Master_1_03"/>
      <sheetName val="BANGUNAN_PENUNJANG3"/>
      <sheetName val="STD_Lanjutan3"/>
      <sheetName val="NS_Lanjutan3"/>
      <sheetName val="bill_qty3"/>
      <sheetName val="meth_hsl_nego3"/>
      <sheetName val="Analisa_&amp;_Upah3"/>
      <sheetName val="M_12__2_3"/>
      <sheetName val="Unit_Rate2"/>
      <sheetName val="AHS_str2"/>
      <sheetName val="Pipa_(2)2"/>
      <sheetName val="Data_Ktr_Bupati_Tapsel2"/>
      <sheetName val="BQ_Stdr_R-12"/>
      <sheetName val="Hydran___springkler2"/>
      <sheetName val="New_MADC2"/>
      <sheetName val="HB_2"/>
      <sheetName val="Harga_Satuan2"/>
      <sheetName val="sheet_22"/>
      <sheetName val="RAB_ME2"/>
      <sheetName val="D___W_sizes3"/>
      <sheetName val="Transfer_Pump2"/>
      <sheetName val="Cable_150kV_Ref_3"/>
      <sheetName val="D_&amp;_W_sizes3"/>
      <sheetName val="Daftar_berat3"/>
      <sheetName val="Bill_of_Qty_MEP3"/>
      <sheetName val="MAIN_EQUIP_AC3"/>
      <sheetName val="Rekap_Prelim3"/>
      <sheetName val="An_HarSatPek2"/>
      <sheetName val="RKP_PLUMBING2"/>
      <sheetName val="ANALISA_12"/>
      <sheetName val="4-Basic_Price2"/>
      <sheetName val="Daftar_Upah,Bhn,&amp;_alat2"/>
      <sheetName val="Lead_Schedule2"/>
      <sheetName val="NS_GD_UGD2"/>
      <sheetName val="STD_GD_UGD2"/>
      <sheetName val="Anal_Koef2"/>
      <sheetName val="Rekap_Biaya2"/>
      <sheetName val="Lamp_BAP2"/>
      <sheetName val="RAW_MATERIALS_2"/>
      <sheetName val="COST-PERSON-J_O_2"/>
      <sheetName val="ANALISA_HARGA_SATUAN2"/>
      <sheetName val="Mat_Mek3"/>
      <sheetName val="BQ_Arsit2"/>
      <sheetName val="Sat_Bah_&amp;_Up2"/>
      <sheetName val="DUTCH_CONE3"/>
      <sheetName val="ANALIS_13"/>
      <sheetName val="REKAP_TOTAL2"/>
      <sheetName val="Daf_12"/>
      <sheetName val="Rekap_Direct_Cost2"/>
      <sheetName val="Urai___Guide_Post2"/>
      <sheetName val="Met_Pas_Batu2"/>
      <sheetName val="Urai_Galian_Tanah2"/>
      <sheetName val="Met__Minor2"/>
      <sheetName val="2_NSB_2"/>
      <sheetName val="2_SB2"/>
      <sheetName val="M_ITEM2"/>
      <sheetName val="BHN_Ars2"/>
      <sheetName val="7_NS_H2"/>
      <sheetName val="Daf__No____4_22"/>
      <sheetName val="Upah_Bahan2"/>
      <sheetName val="Perm__Test2"/>
      <sheetName val="GH_Quantity2"/>
      <sheetName val="BQ_struktur2"/>
      <sheetName val="HARGA_ALAT2"/>
      <sheetName val="ETAB_12"/>
      <sheetName val="Analisa_Pusaka_Jaya2"/>
      <sheetName val="R_A_B_2"/>
      <sheetName val="Report_detil_kondisi2"/>
      <sheetName val="D_1_2_LT-_1_~_Atap2"/>
      <sheetName val="Analisa_ME2"/>
      <sheetName val="ENC_142"/>
      <sheetName val="KAN__LOKAL2"/>
      <sheetName val="Upah_dan_bahan2"/>
      <sheetName val="Terbilang_sertifikat2"/>
      <sheetName val="fin_pro_centers2"/>
      <sheetName val="Input_monthly_capex2"/>
      <sheetName val="REKAP_ARSITEKTUR2"/>
      <sheetName val="rincian_per_proyek2"/>
      <sheetName val="Bill_5_Summary2"/>
      <sheetName val="Up&amp;Bhn_2"/>
      <sheetName val="REKAP_ME2"/>
      <sheetName val="Bill_Of_Quantity2"/>
      <sheetName val="BGN_PENUNJANG2"/>
      <sheetName val="AN_Panel3"/>
      <sheetName val="AC_LOAD2"/>
      <sheetName val="Mat_Elk2"/>
      <sheetName val="AHS_Isolasi2"/>
      <sheetName val="List_Plant2"/>
      <sheetName val="KH_Bahagia2"/>
      <sheetName val="Data_Sei_Belutu2"/>
      <sheetName val="610_62"/>
      <sheetName val="610_52"/>
      <sheetName val="Data_Sinabung2"/>
      <sheetName val="Analisa_22"/>
      <sheetName val="Bq_Ars2"/>
      <sheetName val="KONTRAK_INDUK_BULANAN2"/>
      <sheetName val="H__Dasar2"/>
      <sheetName val="Sat_Alat2"/>
      <sheetName val="Bill_4_Summary2"/>
      <sheetName val="ANAL_TEKNIK2"/>
      <sheetName val="bhn_FINAL2"/>
      <sheetName val="SELISIH_HARGA2"/>
      <sheetName val="T-3_4_Cost_of_Equipment2"/>
      <sheetName val="An_H_Sat_Pek_Ut2"/>
      <sheetName val="Harga_Sat_Das2"/>
      <sheetName val="T-3_2_UP_Labour2"/>
      <sheetName val="T-3_3_UP_Material2"/>
      <sheetName val="PENJ_NERACA2"/>
      <sheetName val="CASH_FLOW2"/>
      <sheetName val="GFA_222"/>
      <sheetName val="struktur_tdk_dipakai2"/>
      <sheetName val="3_3b2"/>
      <sheetName val="TE_TS_FA_LAN_MATV2"/>
      <sheetName val="List_of_Eqp2"/>
      <sheetName val="B___Norelec2"/>
      <sheetName val="Site_Expenses2"/>
      <sheetName val="2__MVAC_R12"/>
      <sheetName val="Cover_Daf-22"/>
      <sheetName val="[Kr_tengahࡄiva_xls聝H_Satua聮2"/>
      <sheetName val="[Kr_te࡮gahࡄiva_xls聝MAT_BAR聕_AC2"/>
      <sheetName val="[Kr_tengahࡄiva࠮xls聝H_Satua聮12"/>
      <sheetName val="[Kࡲ_tengahࡄiva_xls聝Kap聟Tenaga2"/>
      <sheetName val="[Kࡲ_te࡮gahࡄiva_xls聝Ana聬isa_HS2"/>
      <sheetName val="B_-耠Nor聥lec2"/>
      <sheetName val="[Kࡲ_tengahࡄiva_xls聝5-P聥ralatan2"/>
      <sheetName val="[Kࡲ_te࡮gahࡄiva࠮xls聝Inf聯rmasi2"/>
      <sheetName val="[Kr_te࡮gahࡄiva_xls聝upahbahan2"/>
      <sheetName val="[Kr_tengahࡄiva࠮xls聝01A-_RA聂2"/>
      <sheetName val="[Kr_tengahࡄiva࠮xls聝NS_GD_U联AMA2"/>
      <sheetName val="[Kr_tengahࡄiva_xls聝Str耭Bengkel2"/>
      <sheetName val="[Kࡲ_te࡮gahࡄiva࠮xls聝ANA职_BOW2"/>
      <sheetName val="M_12__2聟2"/>
      <sheetName val="[Kࡲ_tengahࡄiva_xls聝G_SUMMARY2"/>
      <sheetName val="[Kr_tengahDiva_xls聝ANAL_HREZ2"/>
      <sheetName val="ANAL__M聅2"/>
      <sheetName val="[Kr_tengahDiva_xls聝analysis2"/>
      <sheetName val="[Kr_tengah?iva_xls?H_Satua?2"/>
      <sheetName val="[Kr_te?gah?iva_xls?MAT_BAR?_AC2"/>
      <sheetName val="[Kr_tengah?iva?xls?H_Satua?12"/>
      <sheetName val="[K?_tengah?iva_xls?Kap?Tenaga2"/>
      <sheetName val="[K?_te?gah?iva_xls?Ana?isa_HS2"/>
      <sheetName val="B_-?Nor?lec2"/>
      <sheetName val="[K?_tengah?iva_xls?5-P?ralatan2"/>
      <sheetName val="[K?_te?gah?iva?xls?Inf?rmasi2"/>
      <sheetName val="[Kr_te?gah?iva_xls?upahbahan2"/>
      <sheetName val="[Kr_tengah?iva?xls?01A-_RA?2"/>
      <sheetName val="[Kr_tengah?iva?xls?NS_GD_U?AMA2"/>
      <sheetName val="[Kr_tengah?iva_xls?Str?Bengkel2"/>
      <sheetName val="[K?_te?gah?iva?xls?ANA?_BOW2"/>
      <sheetName val="M_12__2?2"/>
      <sheetName val="[K?_tengah?iva_xls?G_SUMMARY2"/>
      <sheetName val="[Kr_tengahDiva_xls?ANAL_HREZ2"/>
      <sheetName val="ANAL__M?2"/>
      <sheetName val="[Kr_tengahDiva_xls?analysis2"/>
      <sheetName val="Sec_I_ML2"/>
      <sheetName val="Cash_Flow_bulanan2"/>
      <sheetName val="Appendix_2(SatDas)"/>
      <sheetName val="REF_ONLY2"/>
      <sheetName val="Investment_Valuation"/>
      <sheetName val="Rate_Analysis2"/>
      <sheetName val="daftar_analisa"/>
      <sheetName val="Summary_Sheets2"/>
      <sheetName val="T__Cs_Log_P_III2"/>
      <sheetName val="3_Mob2"/>
      <sheetName val="Analisa_(ok)"/>
      <sheetName val="analisa_stroke"/>
      <sheetName val="Analisa_HSP"/>
      <sheetName val="Galian_1"/>
      <sheetName val="_Kr_tengahࡄiva_xls聝H_Satua聮2"/>
      <sheetName val="_Kr_te࡮gahࡄiva_xls聝MAT_BAR聕_AC2"/>
      <sheetName val="_Kr_tengahࡄiva࠮xls聝H_Satua聮12"/>
      <sheetName val="_Kࡲ_tengahࡄiva_xls聝Kap聟Tenaga2"/>
      <sheetName val="_Kࡲ_te࡮gahࡄiva_xls聝Ana聬isa_HS2"/>
      <sheetName val="_Kࡲ_tengahࡄiva_xls聝5-P聥ralatan2"/>
      <sheetName val="_Kࡲ_te࡮gahࡄiva࠮xls聝Inf聯rmasi2"/>
      <sheetName val="_Kr_te࡮gahࡄiva_xls聝upahbahan2"/>
      <sheetName val="_Kr_tengahࡄiva࠮xls聝01A-_RA聂2"/>
      <sheetName val="_Kr_tengahࡄiva࠮xls聝NS_GD_U联AMA2"/>
      <sheetName val="_Kr_tengahࡄiva_xls聝Str耭Bengkel2"/>
      <sheetName val="_Kࡲ_te࡮gahࡄiva࠮xls聝ANA职_BOW2"/>
      <sheetName val="_Kࡲ_tengahࡄiva_xls聝G_SUMMARY2"/>
      <sheetName val="_Kr_tengahDiva_xls聝ANAL_HREZ2"/>
      <sheetName val="_Kr_tengahDiva_xls聝analysis2"/>
      <sheetName val="Currency_Rate"/>
      <sheetName val="Kuantitas_&amp;_Harga"/>
      <sheetName val="Sumber_Daya"/>
      <sheetName val="Analisa_Harga"/>
      <sheetName val="Price_list2"/>
      <sheetName val="PAGE_1_2"/>
      <sheetName val="ME_Apt22"/>
      <sheetName val="HARGA_MATERIAL2"/>
      <sheetName val="Blk_B12"/>
      <sheetName val="Pengalaman_Per"/>
      <sheetName val="Master_Edit"/>
      <sheetName val="1_2"/>
      <sheetName val="ELEC_STIS"/>
      <sheetName val="Harsat_Bahan"/>
      <sheetName val="II_MAIN-LOB"/>
      <sheetName val="Ｎｏ_13"/>
      <sheetName val="Rkp_Total"/>
      <sheetName val="Unit_Cost"/>
      <sheetName val="On_Time"/>
      <sheetName val="List_Material"/>
      <sheetName val="Div_1"/>
      <sheetName val="Form_4,5,6"/>
      <sheetName val="PL_(MONTHLY)"/>
      <sheetName val="UPAH_BAHAN_ARST"/>
      <sheetName val="Basic_alat"/>
      <sheetName val="Basic_bahan"/>
      <sheetName val="Basic_upah"/>
      <sheetName val="TOTAL_Agustus"/>
      <sheetName val="7_공정표"/>
      <sheetName val="BIIL_ASLI"/>
      <sheetName val="Q'ty_per_m"/>
      <sheetName val="Basic_Price"/>
      <sheetName val="ANALISA_PEK_UMUM"/>
      <sheetName val="Daftar_Kuantitas_&amp;_Harga"/>
      <sheetName val="Har_Sat"/>
      <sheetName val="500kV_BOQ"/>
      <sheetName val="Data_Tower"/>
      <sheetName val="Data_Pendukung"/>
      <sheetName val="Analisa_Upah_&amp;_Bahan_Plum"/>
      <sheetName val="Upah&amp;Bahan_(2)"/>
      <sheetName val="Analisa-Harga_(1F)"/>
      <sheetName val="Daftar_Upah"/>
      <sheetName val="Sum_IF"/>
      <sheetName val="Uraian_Analisa"/>
      <sheetName val="Speck_ARSITEK"/>
      <sheetName val="Stden_center"/>
      <sheetName val="BQ__by_owner_"/>
      <sheetName val="M_Pekerjaan"/>
      <sheetName val="RPP01_6"/>
      <sheetName val="m_schedule"/>
      <sheetName val="HM_MEK_"/>
      <sheetName val="STOK_MAT"/>
      <sheetName val="DAF_ALAT"/>
      <sheetName val="_Kr_tengahDiva_xls聝analysi蕈"/>
      <sheetName val="ANALISA_railing"/>
      <sheetName val="Control_Settings"/>
      <sheetName val="Dates_&amp;_Escalators"/>
      <sheetName val="Check_Totals"/>
      <sheetName val="Rekap_BQ-Pompong"/>
      <sheetName val="PERS_PENY"/>
      <sheetName val="RAB_DC"/>
      <sheetName val="anal_rinci"/>
      <sheetName val="Rek_An"/>
      <sheetName val="hrg_sat"/>
      <sheetName val="BANG_TONG_HOP_(2)"/>
      <sheetName val="BQ_Mekanikal"/>
      <sheetName val="BUL__A"/>
      <sheetName val="rab_me__by_owner__"/>
      <sheetName val="rab_me__fisik_"/>
      <sheetName val="_"/>
      <sheetName val="List_PlaÈ"/>
      <sheetName val="Assumption_&amp;_Dashboard_"/>
      <sheetName val="SAT_UPH_BHN"/>
      <sheetName val="hrg-sat_pek"/>
      <sheetName val="Lt_1"/>
      <sheetName val="공사내역"/>
      <sheetName val="BULAN 1"/>
      <sheetName val="Analisa SNI STANDART "/>
      <sheetName val="RAB 1"/>
      <sheetName val="RAB 2"/>
      <sheetName val="RAB 3"/>
      <sheetName val="(htp@.. "/>
      <sheetName val="BOQ+BTL"/>
      <sheetName val="RUMUS"/>
      <sheetName val="Koef"/>
      <sheetName val="RAB Ekstern"/>
      <sheetName val="岩性"/>
      <sheetName val="RAB (A) (2)"/>
      <sheetName val="Rekap-link"/>
      <sheetName val="CHIPPING"/>
      <sheetName val="Daf.Biaya sewa alat"/>
      <sheetName val="rekap-ans"/>
      <sheetName val="Supl.X"/>
      <sheetName val="DU&amp;B"/>
      <sheetName val="HSLAIN-LAIN"/>
      <sheetName val="An. HS"/>
      <sheetName val="K210"/>
      <sheetName val="NK"/>
      <sheetName val="RAB TTB_ADM8"/>
      <sheetName val="RAPA"/>
      <sheetName val="Currencies"/>
      <sheetName val="hsat-SD"/>
      <sheetName val="an-satuan"/>
      <sheetName val="Rekap-SD"/>
      <sheetName val="eQUIPMENT COST"/>
      <sheetName val="SCH2"/>
      <sheetName val="Standby Alat"/>
      <sheetName val="LAP_ HARIAN"/>
      <sheetName val="Basic P"/>
      <sheetName val="mg"/>
      <sheetName val="Schedule"/>
      <sheetName val="SNI FIX"/>
      <sheetName val="01.FA"/>
      <sheetName val="H. Satuan Upah &amp; Bahan"/>
      <sheetName val="Analisa Satuan Pekerjaan"/>
      <sheetName val="H. Satuan Pekerjaan"/>
      <sheetName val="BOQ EM"/>
      <sheetName val="Field DCPT"/>
      <sheetName val="Detail"/>
      <sheetName val="Villa A"/>
      <sheetName val="List Pla"/>
      <sheetName val="TERMINAL"/>
      <sheetName val="H_ Dasar"/>
      <sheetName val="reinforce"/>
      <sheetName val="Schedule(overall)"/>
      <sheetName val="Hit Vol Str Jambi"/>
      <sheetName val="Klm-Mnl"/>
      <sheetName val="daftar"/>
      <sheetName val="Elektrikal"/>
      <sheetName val="Spr-Mnt"/>
      <sheetName val="Bahan Upah"/>
      <sheetName val="Vendor_Information"/>
      <sheetName val="Daf_Besi"/>
      <sheetName val="ITB_COST"/>
      <sheetName val="BQ-IABK"/>
      <sheetName val="tabel pnganan mslh"/>
      <sheetName val="PL"/>
      <sheetName val="PNT"/>
      <sheetName val="REKAP Tbh"/>
      <sheetName val="DAF.HRG"/>
      <sheetName val="Analisa Upah _ Bahan Plum"/>
      <sheetName val="DATA BASE"/>
      <sheetName val="An-Sipil"/>
      <sheetName val="ANALISA BANGLI"/>
      <sheetName val="D.1.7"/>
      <sheetName val="D.1.5"/>
      <sheetName val="D.2.3"/>
      <sheetName val="D.2.2"/>
      <sheetName val="Cost_BD_Steel"/>
      <sheetName val="SCH_GG &amp; SAS"/>
      <sheetName val="Data Base List"/>
      <sheetName val="영업소실적"/>
      <sheetName val="Anal Alat Type II A"/>
      <sheetName val="Marshal"/>
      <sheetName val="Anl.2s.d4e"/>
      <sheetName val="u.aLAT"/>
      <sheetName val="URAIAN "/>
      <sheetName val="LS-Rutin"/>
      <sheetName val="TOTAL"/>
      <sheetName val="2. Elektrik"/>
      <sheetName val="ANALISA SBU"/>
      <sheetName val="ALS4"/>
      <sheetName val="ALS1"/>
      <sheetName val="ALS5"/>
      <sheetName val="ALS3"/>
      <sheetName val="Sdy Bhn Upah Alat"/>
      <sheetName val="Database"/>
      <sheetName val="Rencana Anggaran Biaya"/>
      <sheetName val="Mobilisasi (2)"/>
      <sheetName val="VLOOK"/>
      <sheetName val="Application"/>
      <sheetName val="FORM X COST"/>
      <sheetName val="HALAMAN 1-60"/>
      <sheetName val="Mobil"/>
      <sheetName val="Daftar No MAPPI"/>
      <sheetName val="As"/>
      <sheetName val="bct-PABRIK"/>
      <sheetName val="UTILITAS"/>
      <sheetName val="Export"/>
      <sheetName val="AGENDA"/>
      <sheetName val="Rekap -sarana luar"/>
      <sheetName val="Foundation"/>
      <sheetName val="AnalisaSIPIL RIIL RAP"/>
      <sheetName val="anaUTama"/>
      <sheetName val="산근"/>
      <sheetName val="Harga Mat "/>
      <sheetName val="PLANT"/>
      <sheetName val="Jenjang_Eselon"/>
      <sheetName val="PL-2"/>
      <sheetName val="Amortization Table"/>
      <sheetName val="Tax"/>
      <sheetName val="Ex_Rate"/>
      <sheetName val="extern"/>
      <sheetName val="61004"/>
      <sheetName val="BGT 07"/>
      <sheetName val="Daf Harga Satuan"/>
      <sheetName val="Uraian Upah"/>
      <sheetName val="Rekap BBM"/>
      <sheetName val="ATB"/>
      <sheetName val="LNPB-2"/>
      <sheetName val="DAF-HARSAT"/>
      <sheetName val="Unit Price"/>
      <sheetName val="ANALISA EL DAN ELC"/>
      <sheetName val="HSP LT BS"/>
      <sheetName val="BAHAN MKNL"/>
      <sheetName val="HSU 2016"/>
      <sheetName val="Goodwill Calculation"/>
      <sheetName val="sort2"/>
      <sheetName val="data profit"/>
      <sheetName val="0504"/>
      <sheetName val="profit"/>
      <sheetName val="sumpro"/>
      <sheetName val="srt"/>
      <sheetName val="H-Dasar"/>
      <sheetName val="61008"/>
      <sheetName val="RINCI"/>
      <sheetName val="ANALI.PP"/>
      <sheetName val="HARST"/>
      <sheetName val="satpek"/>
      <sheetName val="Harga Bahan"/>
      <sheetName val="Internal AFE Form 2 "/>
      <sheetName val="Analisa Alat"/>
      <sheetName val="Harsat Bahan "/>
      <sheetName val="Daf.Dasar Upah&amp;Bahan"/>
      <sheetName val="ANALISA GRS TENGAH"/>
      <sheetName val=" INCOME STATEMENT (2)"/>
      <sheetName val="Order"/>
      <sheetName val="Schedule OK Status"/>
      <sheetName val="DAF_2"/>
      <sheetName val="A_2"/>
      <sheetName val="HARI"/>
      <sheetName val="Urugan Pasir"/>
      <sheetName val="2"/>
      <sheetName val="4"/>
      <sheetName val="1"/>
      <sheetName val="modal"/>
      <sheetName val="ANALIS-ALAT"/>
      <sheetName val="AN-HSD"/>
      <sheetName val="AN-Agregat"/>
      <sheetName val="ANALISA-MOB"/>
      <sheetName val="sai"/>
      <sheetName val="Luas"/>
      <sheetName val="3-DIV4"/>
      <sheetName val="Data Umum Penawaran"/>
      <sheetName val="Pekerjaan"/>
      <sheetName val="ANALHASA"/>
      <sheetName val="Anas"/>
      <sheetName val="chitimc"/>
      <sheetName val="dongia (2)"/>
      <sheetName val="LKVL-CK-HT-GD1"/>
      <sheetName val="gtrinh"/>
      <sheetName val="THPDMoi  (2)"/>
      <sheetName val="lam-moi"/>
      <sheetName val="6"/>
      <sheetName val="sched-induk-(Th.2008 5M)"/>
      <sheetName val=" BoQ Green Field option 1"/>
      <sheetName val="Satuan"/>
      <sheetName val="L. Hr"/>
      <sheetName val="3-DIV3"/>
      <sheetName val="Kata Pengantar"/>
      <sheetName val="UMUR ALAT"/>
      <sheetName val="FAKTOR MODAL CRF"/>
      <sheetName val="ANA"/>
      <sheetName val="Dftr Isi"/>
      <sheetName val="Lab E (FKU)"/>
      <sheetName val="RBP-5"/>
      <sheetName val="DRUP (ASLI)"/>
      <sheetName val="Daya"/>
      <sheetName val="RESOURCES"/>
      <sheetName val="B"/>
      <sheetName val="DINDING"/>
      <sheetName val="DC"/>
      <sheetName val="sch"/>
      <sheetName val="IDLE_ALAT5"/>
      <sheetName val="ATB_pers_(2)5"/>
      <sheetName val="FOTO_PR5"/>
      <sheetName val="G_umum5"/>
      <sheetName val="SCHE_vareto5"/>
      <sheetName val="ATB_pers5"/>
      <sheetName val="BQ_diva5"/>
      <sheetName val="MAT_BARU_AC5"/>
      <sheetName val="H_Satuan6"/>
      <sheetName val="AC_+5"/>
      <sheetName val="an_ATB_G5"/>
      <sheetName val="an_AC5"/>
      <sheetName val="an_ATB_L5"/>
      <sheetName val="ATB_+5"/>
      <sheetName val="Alat_DC5"/>
      <sheetName val="Kap_Tenaga5"/>
      <sheetName val="HRG_BHN4"/>
      <sheetName val="Agregat_Halus_&amp;_Kasar4"/>
      <sheetName val="Analisa_HS4"/>
      <sheetName val="bill_qty4"/>
      <sheetName val="meth_hsl_nego4"/>
      <sheetName val="Perm__Test3"/>
      <sheetName val="Kr_tengahDiva4"/>
      <sheetName val="Isolasi_Luar_Dalam4"/>
      <sheetName val="Isolasi_Luar4"/>
      <sheetName val="GASATAGG_XLS4"/>
      <sheetName val="ANAL_BOW5"/>
      <sheetName val="EXTERNAL_WORK4"/>
      <sheetName val="B_-_Norelec4"/>
      <sheetName val="L3_An_H_Sat_Mob4"/>
      <sheetName val="rab_me_(by_owner)_4"/>
      <sheetName val="BQ_(by_owner)4"/>
      <sheetName val="rab_me_(fisik)4"/>
      <sheetName val="Man_Power4"/>
      <sheetName val="01A-_RAB4"/>
      <sheetName val="rekap_mekanikal4"/>
      <sheetName val="Analisa___Upah4"/>
      <sheetName val="Analisa_&amp;_Upah4"/>
      <sheetName val="M_12__2_4"/>
      <sheetName val="ANAL__ME4"/>
      <sheetName val="BW_analisa_cika_20054"/>
      <sheetName val="M&amp;E_R4"/>
      <sheetName val="RAB_PERSIAPAN_4"/>
      <sheetName val="Fill_this_out_first___8"/>
      <sheetName val="D_&amp;_W_sizes4"/>
      <sheetName val="GH_Quantity3"/>
      <sheetName val="KAN__LOKAL3"/>
      <sheetName val="REKAP_ARSITEKTUR_4"/>
      <sheetName val="RAB_ADMINISTRASI_PUSAT_(1)4"/>
      <sheetName val="PROTEKSI_PETIR4"/>
      <sheetName val="KABEL_FEEDER4"/>
      <sheetName val="PENRNGN_&amp;_KTK-KNTK4"/>
      <sheetName val="NS_GD_UTAMA4"/>
      <sheetName val="Bill_No_2_1_Cold_Water_System4"/>
      <sheetName val="Civil_Works4"/>
      <sheetName val="1_B4"/>
      <sheetName val="FIRE_FIGHTING4"/>
      <sheetName val="Master_1_04"/>
      <sheetName val="BOQ_KSN4"/>
      <sheetName val="HS_Alat4"/>
      <sheetName val="HS_Upah4"/>
      <sheetName val="HS_Sub-Kon4"/>
      <sheetName val="Analisa_ME_(2)4"/>
      <sheetName val="Sat_Upah4"/>
      <sheetName val="Fill_this_out_first___9"/>
      <sheetName val="BoQ_C44"/>
      <sheetName val="HARGA_ALAT3"/>
      <sheetName val="ETAB_13"/>
      <sheetName val="BANGUNAN_PENUNJANG4"/>
      <sheetName val="F_ALARM4"/>
      <sheetName val="STD_Lanjutan4"/>
      <sheetName val="NS_Lanjutan4"/>
      <sheetName val="HB_3"/>
      <sheetName val="Unit_Rate3"/>
      <sheetName val="BQ_Stdr_R-13"/>
      <sheetName val="Transfer_Pump3"/>
      <sheetName val="Daftar_berat4"/>
      <sheetName val="Fire_Alarm4"/>
      <sheetName val="D___W_sizes4"/>
      <sheetName val="Bill_of_Qty_MEP4"/>
      <sheetName val="Cable_150kV_Ref_4"/>
      <sheetName val="Harga_Satuan3"/>
      <sheetName val="sheet_23"/>
      <sheetName val="RAB_ME3"/>
      <sheetName val="RAW_MATERIALS_3"/>
      <sheetName val="COST-PERSON-J_O_3"/>
      <sheetName val="Pipa_(2)3"/>
      <sheetName val="Lamp_BAP3"/>
      <sheetName val="Pos_4-14"/>
      <sheetName val="Rekap_Prelim4"/>
      <sheetName val="Mat_Mek4"/>
      <sheetName val="Analisa_ME3"/>
      <sheetName val="MAIN_EQUIP_AC4"/>
      <sheetName val="Upah_Bahan3"/>
      <sheetName val="DUTCH_CONE4"/>
      <sheetName val="Rekap_Direct_Cost3"/>
      <sheetName val="Urai___Guide_Post3"/>
      <sheetName val="Met_Pas_Batu3"/>
      <sheetName val="Urai_Galian_Tanah3"/>
      <sheetName val="Met__Minor3"/>
      <sheetName val="NS_GD_UGD3"/>
      <sheetName val="STD_GD_UGD3"/>
      <sheetName val="RKP_PLUMBING3"/>
      <sheetName val="ANALISA_13"/>
      <sheetName val="4-Basic_Price3"/>
      <sheetName val="Daf__No____4_23"/>
      <sheetName val="BQ_Arsit3"/>
      <sheetName val="An_HarSatPek3"/>
      <sheetName val="Sat_Bah_&amp;_Up3"/>
      <sheetName val="AHS_str3"/>
      <sheetName val="T-3_4_Cost_of_Equipment3"/>
      <sheetName val="fin_pro_centers3"/>
      <sheetName val="R_A_B_3"/>
      <sheetName val="Data_Ktr_Bupati_Tapsel3"/>
      <sheetName val="Lead_Schedule3"/>
      <sheetName val="New_MADC3"/>
      <sheetName val="REKAP_ARSITEKTUR3"/>
      <sheetName val="rincian_per_proyek3"/>
      <sheetName val="BQ_struktur3"/>
      <sheetName val="ANALIS_14"/>
      <sheetName val="An_H_Sat_Pek_Ut3"/>
      <sheetName val="Harga_Sat_Das3"/>
      <sheetName val="Analisa_23"/>
      <sheetName val="Upah_dan_bahan3"/>
      <sheetName val="T-3_2_UP_Labour3"/>
      <sheetName val="T-3_3_UP_Material3"/>
      <sheetName val="Bill_5_Summary3"/>
      <sheetName val="Daf_13"/>
      <sheetName val="ENC_143"/>
      <sheetName val="Daftar_Upah,Bhn,&amp;_alat3"/>
      <sheetName val="Anal_Koef3"/>
      <sheetName val="Rekap_Biaya3"/>
      <sheetName val="KH_Bahagia3"/>
      <sheetName val="Analisa_Pusaka_Jaya3"/>
      <sheetName val="Hydran___springkler3"/>
      <sheetName val="Report_detil_kondisi3"/>
      <sheetName val="ANALISA_HARGA_SATUAN3"/>
      <sheetName val="REKAP_TOTAL3"/>
      <sheetName val="2_NSB_3"/>
      <sheetName val="2_SB3"/>
      <sheetName val="M_ITEM3"/>
      <sheetName val="BHN_Ars3"/>
      <sheetName val="7_NS_H3"/>
      <sheetName val="D_1_2_LT-_1_~_Atap3"/>
      <sheetName val="Terbilang_sertifikat3"/>
      <sheetName val="Input_monthly_capex3"/>
      <sheetName val="TE_TS_FA_LAN_MATV3"/>
      <sheetName val="AC_LOAD3"/>
      <sheetName val="Bill_Of_Quantity3"/>
      <sheetName val="BGN_PENUNJANG3"/>
      <sheetName val="AN_Panel4"/>
      <sheetName val="Bq_Ars3"/>
      <sheetName val="KONTRAK_INDUK_BULANAN3"/>
      <sheetName val="Up&amp;Bhn_3"/>
      <sheetName val="H__Dasar3"/>
      <sheetName val="Sat_Alat3"/>
      <sheetName val="PENJ_NERACA3"/>
      <sheetName val="CASH_FLOW3"/>
      <sheetName val="struktur_tdk_dipakai3"/>
      <sheetName val="Appendix_2(SatDas)1"/>
      <sheetName val="List_of_Eqp3"/>
      <sheetName val="Bill_4_Summary3"/>
      <sheetName val="GFA_223"/>
      <sheetName val="REKAP_ME3"/>
      <sheetName val="SELISIH_HARGA3"/>
      <sheetName val="B___Norelec3"/>
      <sheetName val="Site_Expenses3"/>
      <sheetName val="2__MVAC_R13"/>
      <sheetName val="Cover_Daf-23"/>
      <sheetName val="3_3b3"/>
      <sheetName val="[Kr_tengahࡄiva_xls聝H_Satua聮3"/>
      <sheetName val="[Kr_te࡮gahࡄiva_xls聝MAT_BAR聕_AC3"/>
      <sheetName val="[Kr_tengahࡄiva࠮xls聝H_Satua聮13"/>
      <sheetName val="[Kࡲ_tengahࡄiva_xls聝Kap聟Tenaga3"/>
      <sheetName val="[Kࡲ_te࡮gahࡄiva_xls聝Ana聬isa_HS3"/>
      <sheetName val="B_-耠Nor聥lec3"/>
      <sheetName val="[Kࡲ_tengahࡄiva_xls聝5-P聥ralatan3"/>
      <sheetName val="[Kࡲ_te࡮gahࡄiva࠮xls聝Inf聯rmasi3"/>
      <sheetName val="[Kr_te࡮gahࡄiva_xls聝upahbahan3"/>
      <sheetName val="[Kr_tengahࡄiva࠮xls聝01A-_RA聂3"/>
      <sheetName val="[Kr_tengahࡄiva࠮xls聝NS_GD_U联AMA3"/>
      <sheetName val="[Kr_tengahࡄiva_xls聝Str耭Bengkel3"/>
      <sheetName val="[Kࡲ_te࡮gahࡄiva࠮xls聝ANA职_BOW3"/>
      <sheetName val="M_12__2聟3"/>
      <sheetName val="[Kࡲ_tengahࡄiva_xls聝G_SUMMARY3"/>
      <sheetName val="[Kr_tengahDiva_xls聝ANAL_HREZ3"/>
      <sheetName val="ANAL__M聅3"/>
      <sheetName val="[Kr_tengahDiva_xls聝analysis3"/>
      <sheetName val="[Kr_tengah?iva_xls?H_Satua?3"/>
      <sheetName val="[Kr_te?gah?iva_xls?MAT_BAR?_AC3"/>
      <sheetName val="[Kr_tengah?iva?xls?H_Satua?13"/>
      <sheetName val="[K?_tengah?iva_xls?Kap?Tenaga3"/>
      <sheetName val="[K?_te?gah?iva_xls?Ana?isa_HS3"/>
      <sheetName val="B_-?Nor?lec3"/>
      <sheetName val="[K?_tengah?iva_xls?5-P?ralatan3"/>
      <sheetName val="[K?_te?gah?iva?xls?Inf?rmasi3"/>
      <sheetName val="[Kr_te?gah?iva_xls?upahbahan3"/>
      <sheetName val="[Kr_tengah?iva?xls?01A-_RA?3"/>
      <sheetName val="[Kr_tengah?iva?xls?NS_GD_U?AMA3"/>
      <sheetName val="[Kr_tengah?iva_xls?Str?Bengkel3"/>
      <sheetName val="[K?_te?gah?iva?xls?ANA?_BOW3"/>
      <sheetName val="M_12__2?3"/>
      <sheetName val="[K?_tengah?iva_xls?G_SUMMARY3"/>
      <sheetName val="[Kr_tengahDiva_xls?ANAL_HREZ3"/>
      <sheetName val="ANAL__M?3"/>
      <sheetName val="[Kr_tengahDiva_xls?analysis3"/>
      <sheetName val="Sec_I_ML3"/>
      <sheetName val="Cash_Flow_bulanan3"/>
      <sheetName val="daftar_analisa1"/>
      <sheetName val="List_Plant3"/>
      <sheetName val="ANAL_TEKNIK3"/>
      <sheetName val="bhn_FINAL3"/>
      <sheetName val="Mat_Elk3"/>
      <sheetName val="AHS_Isolasi3"/>
      <sheetName val="Data_Sei_Belutu3"/>
      <sheetName val="610_63"/>
      <sheetName val="610_53"/>
      <sheetName val="Data_Sinabung3"/>
      <sheetName val="REF_ONLY3"/>
      <sheetName val="Investment_Valuation1"/>
      <sheetName val="Rate_Analysis3"/>
      <sheetName val="Summary_Sheets3"/>
      <sheetName val="T__Cs_Log_P_III3"/>
      <sheetName val="3_Mob3"/>
      <sheetName val="Analisa_HSP1"/>
      <sheetName val="Galian_11"/>
      <sheetName val="Analisa_(ok)1"/>
      <sheetName val="analisa_stroke1"/>
      <sheetName val="_Kr_tengahࡄiva_xls聝H_Satua聮3"/>
      <sheetName val="_Kr_te࡮gahࡄiva_xls聝MAT_BAR聕_AC3"/>
      <sheetName val="_Kr_tengahࡄiva࠮xls聝H_Satua聮13"/>
      <sheetName val="_Kࡲ_tengahࡄiva_xls聝Kap聟Tenaga3"/>
      <sheetName val="_Kࡲ_te࡮gahࡄiva_xls聝Ana聬isa_HS3"/>
      <sheetName val="_Kࡲ_tengahࡄiva_xls聝5-P聥ralatan3"/>
      <sheetName val="_Kࡲ_te࡮gahࡄiva࠮xls聝Inf聯rmasi3"/>
      <sheetName val="_Kr_te࡮gahࡄiva_xls聝upahbahan3"/>
      <sheetName val="_Kr_tengahࡄiva࠮xls聝01A-_RA聂3"/>
      <sheetName val="_Kr_tengahࡄiva࠮xls聝NS_GD_U联AMA3"/>
      <sheetName val="_Kr_tengahࡄiva_xls聝Str耭Bengkel3"/>
      <sheetName val="_Kࡲ_te࡮gahࡄiva࠮xls聝ANA职_BOW3"/>
      <sheetName val="_Kࡲ_tengahࡄiva_xls聝G_SUMMARY3"/>
      <sheetName val="_Kr_tengahDiva_xls聝ANAL_HREZ3"/>
      <sheetName val="_Kr_tengahDiva_xls聝analysis3"/>
      <sheetName val="Currency_Rate1"/>
      <sheetName val="Kuantitas_&amp;_Harga1"/>
      <sheetName val="Sumber_Daya1"/>
      <sheetName val="Analisa_Harga1"/>
      <sheetName val="Price_list3"/>
      <sheetName val="PAGE_1_3"/>
      <sheetName val="ME_Apt23"/>
      <sheetName val="HARGA_MATERIAL3"/>
      <sheetName val="Blk_B13"/>
      <sheetName val="Pengalaman_Per1"/>
      <sheetName val="Master_Edit1"/>
      <sheetName val="1_21"/>
      <sheetName val="ELEC_STIS1"/>
      <sheetName val="Harsat_Bahan1"/>
      <sheetName val="II_MAIN-LOB1"/>
      <sheetName val="Ｎｏ_131"/>
      <sheetName val="Rkp_Total1"/>
      <sheetName val="Unit_Cost1"/>
      <sheetName val="On_Time1"/>
      <sheetName val="List_Material1"/>
      <sheetName val="Div_11"/>
      <sheetName val="Form_4,5,61"/>
      <sheetName val="PL_(MONTHLY)1"/>
      <sheetName val="_Kr_tengah_iva_xls_H_Satua_2"/>
      <sheetName val="_Kr_te_gah_iva_xls_MAT_BAR__AC2"/>
      <sheetName val="_Kr_tengah_iva_xls_H_Satua_12"/>
      <sheetName val="_K__tengah_iva_xls_Kap_Tenaga2"/>
      <sheetName val="_K__te_gah_iva_xls_Ana_isa_HS2"/>
      <sheetName val="B_-_Nor_lec2"/>
      <sheetName val="_K__tengah_iva_xls_5-P_ralatan2"/>
      <sheetName val="_K__te_gah_iva_xls_Inf_rmasi2"/>
      <sheetName val="_Kr_te_gah_iva_xls_upahbahan2"/>
      <sheetName val="_Kr_tengah_iva_xls_01A-_RA_2"/>
      <sheetName val="_Kr_tengah_iva_xls_NS_GD_U_AMA2"/>
      <sheetName val="_Kr_tengah_iva_xls_Str_Bengkel2"/>
      <sheetName val="_K__te_gah_iva_xls_ANA__BOW2"/>
      <sheetName val="_K__tengah_iva_xls_G_SUMMARY2"/>
      <sheetName val="_Kr_tengahDiva_xls_ANAL_HREZ2"/>
      <sheetName val="ANAL__M_2"/>
      <sheetName val="_Kr_tengahDiva_xls_analysis2"/>
      <sheetName val="UPAH_BAHAN_ARST1"/>
      <sheetName val="BIIL_ASLI1"/>
      <sheetName val="Q'ty_per_m1"/>
      <sheetName val="Basic_alat1"/>
      <sheetName val="Basic_bahan1"/>
      <sheetName val="Basic_upah1"/>
      <sheetName val="TOTAL_Agustus1"/>
      <sheetName val="7_공정표1"/>
      <sheetName val="Daftar_Upah1"/>
      <sheetName val="Sum_IF1"/>
      <sheetName val="Uraian_Analisa1"/>
      <sheetName val="Basic_Price1"/>
      <sheetName val="Speck_ARSITEK1"/>
      <sheetName val="Stden_center1"/>
      <sheetName val="BQ__by_owner_1"/>
      <sheetName val="M_Pekerjaan1"/>
      <sheetName val="Daftar_Kuantitas_&amp;_Harga1"/>
      <sheetName val="DAF_ALAT1"/>
      <sheetName val="RPP01_61"/>
      <sheetName val="Rekap_"/>
      <sheetName val="ANALISA_PEK_UMUM1"/>
      <sheetName val="Daftar_Paket"/>
      <sheetName val="8LT_12"/>
      <sheetName val="SAT_UPAH_RAPI"/>
      <sheetName val="HASAT_DASAR"/>
      <sheetName val="AnBiaya_OperasionalAlat"/>
      <sheetName val="Rencana__2_"/>
      <sheetName val="Data_Pendukung1"/>
      <sheetName val="4-Basic_Price-Upah"/>
      <sheetName val="ana_pt"/>
      <sheetName val="GRADE_SKALA"/>
      <sheetName val="MASTER_DATA"/>
      <sheetName val="Muh_Akhir"/>
      <sheetName val="Chandra_Prabowo"/>
      <sheetName val="SAT_UPH_BHN1"/>
      <sheetName val="BQ_Mekanikal1"/>
      <sheetName val="Analisa_Upah_&amp;_Bahan_Plum1"/>
      <sheetName val="Assumption_&amp;_Dashboard_1"/>
      <sheetName val="Cover_Daf_2"/>
      <sheetName val="ANALISA_railing1"/>
      <sheetName val="REKAP_GROSS"/>
      <sheetName val="AN_BIAYA_MAKAN"/>
      <sheetName val="urain_teknis"/>
      <sheetName val="BUL__A1"/>
      <sheetName val="rab_me__by_owner__1"/>
      <sheetName val="rab_me__fisik_1"/>
      <sheetName val="_1"/>
      <sheetName val="hrg-sat_pek1"/>
      <sheetName val="_Kr_tengahDiva_xls聝analysi蕈1"/>
      <sheetName val="Lt_11"/>
      <sheetName val="Ana_Fin"/>
      <sheetName val="CAB_2"/>
      <sheetName val="STOK_MAT1"/>
      <sheetName val="BANG_TONG_HOP_(2)1"/>
      <sheetName val="analisa_SNI"/>
      <sheetName val="BAHAN_(2)"/>
      <sheetName val="Tata_Udara"/>
      <sheetName val="4_2_Public"/>
      <sheetName val="HDS_Sipil"/>
      <sheetName val="Data_Tower1"/>
      <sheetName val="COST_TOGO"/>
      <sheetName val="H_Satuan_Dasar"/>
      <sheetName val="A+Supl_"/>
      <sheetName val="hrg_sat1"/>
      <sheetName val="RAB_1"/>
      <sheetName val="RAB_2"/>
      <sheetName val="RAB_3"/>
      <sheetName val="Urai__Resap_pengikat"/>
      <sheetName val="Unit_Price"/>
      <sheetName val="500kV_BOQ1"/>
      <sheetName val="m_schedule1"/>
      <sheetName val="HM_MEK_1"/>
      <sheetName val="Control_Settings1"/>
      <sheetName val="Dates_&amp;_Escalators1"/>
      <sheetName val="Check_Totals1"/>
      <sheetName val="Rekap_BQ-Pompong1"/>
      <sheetName val="PERS_PENY1"/>
      <sheetName val="RAB_DC1"/>
      <sheetName val="anal_rinci1"/>
      <sheetName val="Rek_An1"/>
      <sheetName val="Har_Sat1"/>
      <sheetName val="LINK-MAST__BASIC_PRICE"/>
      <sheetName val="ANA_bab_6"/>
      <sheetName val="HSD_BAHAN"/>
      <sheetName val="HSD_UPAH_"/>
      <sheetName val="Price_of_Equip"/>
      <sheetName val="Price_of_Mat"/>
      <sheetName val="Upah&amp;Bahan_(2)1"/>
      <sheetName val="Analisa-Harga_(1F)1"/>
      <sheetName val="GAL_BIASA"/>
      <sheetName val="RAB_Ekstern"/>
      <sheetName val="Metod_TWR"/>
      <sheetName val="H_Alat"/>
      <sheetName val="H_Bahan"/>
      <sheetName val="Rekap_RAB"/>
      <sheetName val="unit_3"/>
      <sheetName val="Rokan_1"/>
      <sheetName val="7_PEK-STRUKTUR"/>
      <sheetName val="Appendix 2(SatDas´"/>
      <sheetName val="D7"/>
      <sheetName val="Div 2 - Drainase"/>
      <sheetName val="Div 3 - Tanah"/>
      <sheetName val="Div 5 - Berbutir"/>
      <sheetName val="Div 6 - Aspal"/>
      <sheetName val="Div 7 - Struktur"/>
      <sheetName val="Div 8 - Peng Kondisi"/>
      <sheetName val="Sheet15"/>
      <sheetName val="rms remunerasi"/>
      <sheetName val="TL"/>
      <sheetName val="upah-prod"/>
      <sheetName val="3-DIV5"/>
      <sheetName val="GRAFIK "/>
      <sheetName val="SOUND"/>
      <sheetName val="ACCESS"/>
      <sheetName val="GPON"/>
      <sheetName val="RACK_EC"/>
      <sheetName val="GR_EC"/>
      <sheetName val="SS"/>
      <sheetName val="A.Card"/>
      <sheetName val="TLP"/>
      <sheetName val="TP"/>
      <sheetName val="cargo"/>
      <sheetName val="F-JKM"/>
      <sheetName val="Harga Dasar"/>
      <sheetName val="D7(1)"/>
      <sheetName val="Hopf"/>
      <sheetName val="civil-work"/>
      <sheetName val="Watertank"/>
      <sheetName val="OPNAME COMM-10+825-10+300"/>
      <sheetName val="div7"/>
      <sheetName val="Data Alat"/>
      <sheetName val="MT_an"/>
      <sheetName val="Labour"/>
      <sheetName val="asumsi"/>
      <sheetName val="skets"/>
      <sheetName val="LEMBAR3"/>
      <sheetName val="LEMBAR1"/>
      <sheetName val="LEMBAR2"/>
      <sheetName val="LEMBAR4"/>
      <sheetName val="LEMBAR5"/>
      <sheetName val="sh健et 2"/>
      <sheetName val="lkalibrasi BENENAIN"/>
      <sheetName val="ANALISA GRS kota"/>
      <sheetName val="BQBAS"/>
      <sheetName val="F"/>
      <sheetName val="I"/>
      <sheetName val="s.g.exx"/>
      <sheetName val="NP (2)"/>
      <sheetName val="Harsat Upah"/>
      <sheetName val="Antek1234"/>
      <sheetName val="Gal Sal"/>
      <sheetName val="UP-MAT-ALT"/>
      <sheetName val="Daf_Dasar_Upah&amp;Bahan"/>
      <sheetName val="OFFICE_2_LT"/>
      <sheetName val="ANALISA_GRS_TENGAH"/>
      <sheetName val="_INCOME_STATEMENT_(2)"/>
      <sheetName val="HRG_BAHAN___UPAH_okk"/>
      <sheetName val="HRG_BAHAN_&amp;_UPAH_okk"/>
      <sheetName val="Analis_Kusen_okk"/>
      <sheetName val="KJ_2002"/>
      <sheetName val="Tie_Beam_GN"/>
      <sheetName val="Tangga_GN"/>
      <sheetName val="Villa_A"/>
      <sheetName val="Standby_Alat"/>
      <sheetName val="LAP__HARIAN"/>
      <sheetName val="Schedule_OK_Status"/>
      <sheetName val="D2.4"/>
      <sheetName val="D3-3"/>
      <sheetName val="D4.3 (TE)"/>
      <sheetName val="D5.3 (TF) "/>
      <sheetName val="D8.3 (TJ)"/>
      <sheetName val="trf 7 jht"/>
      <sheetName val="Summary and Design"/>
      <sheetName val="RATE&amp;FCTR"/>
      <sheetName val="本体取纏"/>
      <sheetName val="鉄骨纏め"/>
      <sheetName val="anal-drainase,tanah&amp;ps batu"/>
      <sheetName val="anal-beton"/>
      <sheetName val="anal-aspal"/>
      <sheetName val="labor"/>
      <sheetName val="DCF"/>
      <sheetName val="CH-RANC"/>
      <sheetName val="HEADCOUNT_Bud"/>
      <sheetName val="Costs_ActivityNature"/>
      <sheetName val="BQ_Tenis"/>
      <sheetName val="BOQ_Aula"/>
      <sheetName val="FAB-2010 sd 2011"/>
      <sheetName val="Hg.Sat"/>
      <sheetName val="URA E450"/>
      <sheetName val="Rinci-Biaya"/>
      <sheetName val="Rinci-Pendapatan"/>
      <sheetName val="Pro-Base"/>
      <sheetName val="Sheet1 (3)"/>
      <sheetName val="갑지"/>
      <sheetName val="AHSATBAJA"/>
      <sheetName val="MT"/>
      <sheetName val="In-order"/>
      <sheetName val="Bangunan Utama"/>
      <sheetName val="Analisa Baku ME"/>
      <sheetName val="Analisa Baku STR ARS"/>
      <sheetName val="Breakdown"/>
      <sheetName val="Combine2005"/>
      <sheetName val="ANL K"/>
      <sheetName val="Harga S Dasar UNTUK IDISI"/>
      <sheetName val="inst.pemrintah"/>
      <sheetName val="DATUM"/>
      <sheetName val="BQ-Tenis"/>
      <sheetName val="james's"/>
      <sheetName val="HRG- UPAH"/>
      <sheetName val="lt. dasar"/>
      <sheetName val="FINAL SUM"/>
      <sheetName val="Por"/>
      <sheetName val="Rekap Anl"/>
      <sheetName val="Bhn+Uph"/>
      <sheetName val="AHS all"/>
      <sheetName val="dt-bum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An-Sipil(ADA KODE)"/>
      <sheetName val="DICA AKTIF"/>
      <sheetName val="STN BAHAN"/>
      <sheetName val="teori"/>
      <sheetName val="DAF.TUL"/>
      <sheetName val="ANALISA satuan poryek sungai"/>
      <sheetName val="Bangunan Utama B"/>
      <sheetName val="Bt.Kosong"/>
      <sheetName val="dt"/>
      <sheetName val="BOW"/>
      <sheetName val="Bu_str"/>
      <sheetName val="Lamp. Bahan"/>
      <sheetName val="SPL"/>
      <sheetName val="Blk-Mnl"/>
      <sheetName val="5.1.ELEKTRIKAL-ELEKTRONIK"/>
      <sheetName val="DW"/>
      <sheetName val="_Kr tengahDiva.xls聝analysi뷈"/>
      <sheetName val="_Kr tengahDiva.xls聝analysi飈"/>
      <sheetName val="_Kr tengahDiva.xls聝analysi_x0000_"/>
      <sheetName val="_Kr tengahDiva.xls聝analysi鷸"/>
      <sheetName val="_Kr tengahDiva.xls聝analysi闀"/>
      <sheetName val="_Kr tengahDiva.xls聝analysi_x0005_"/>
      <sheetName val="_Kr tengahDiva.xls聝analysi魈"/>
      <sheetName val="STR(CANCEL)"/>
      <sheetName val="REKAP ELEKTRIKAL"/>
      <sheetName val="jgn dihapus!"/>
      <sheetName val="REKAP BQ "/>
      <sheetName val="MTa"/>
      <sheetName val="1. PERSIAPAN"/>
      <sheetName val="GRAND REKAP"/>
      <sheetName val="다이꾸"/>
      <sheetName val="lap-bulan"/>
      <sheetName val="Rekap Bill"/>
      <sheetName val="Menu"/>
      <sheetName val="Daf Alat"/>
      <sheetName val="Jdw Alat"/>
      <sheetName val="S Penawar"/>
      <sheetName val="O"/>
      <sheetName val="ADD 2 (1)"/>
      <sheetName val="SORT"/>
      <sheetName val="TOWN"/>
      <sheetName val="chitiet"/>
      <sheetName val="aruskas"/>
      <sheetName val="Faktor Konversi"/>
      <sheetName val="841"/>
      <sheetName val="311"/>
      <sheetName val="715"/>
      <sheetName val="Df-Kuan"/>
      <sheetName val="Data_alat"/>
      <sheetName val="upah_bahan_"/>
      <sheetName val="Rinc__Harg_BHN"/>
      <sheetName val="Data_alat1"/>
      <sheetName val="upah_bahan_1"/>
      <sheetName val="Rinc__Harg_BHN1"/>
      <sheetName val="DAFTAR_HARGA1"/>
      <sheetName val="Sumber_Daya2"/>
      <sheetName val="Basic_alat2"/>
      <sheetName val="Basic_bahan2"/>
      <sheetName val="Basic_upah2"/>
      <sheetName val="Appendix_2(SatDas)2"/>
      <sheetName val="Currency_Rate2"/>
      <sheetName val="UPAH_BAHAN_ARST2"/>
      <sheetName val="ELEC_STIS2"/>
      <sheetName val="analisa_stroke2"/>
      <sheetName val="Investment_Valuation2"/>
      <sheetName val="daftar_analisa2"/>
      <sheetName val="Data_alat2"/>
      <sheetName val="upah_bahan_2"/>
      <sheetName val="Rinc__Harg_BHN2"/>
      <sheetName val="Kuantitas_&amp;_Harga2"/>
      <sheetName val="Daftar_Kuantitas_&amp;_Harga2"/>
      <sheetName val="Analisa_Harga2"/>
      <sheetName val="1_22"/>
      <sheetName val="U"/>
      <sheetName val="MPU. 6-3(4).LastonAC"/>
      <sheetName val="Data Info"/>
      <sheetName val="bahan dan upah"/>
      <sheetName val="D6-1b"/>
      <sheetName val="Sheet9"/>
      <sheetName val="ANAL RABP"/>
      <sheetName val="BQ-SIPIL"/>
      <sheetName val="daf-3(OK)"/>
      <sheetName val="daf-7(OK)"/>
      <sheetName val="Indirect_Const"/>
      <sheetName val="RAB.adm"/>
      <sheetName val="Sat.adm"/>
      <sheetName val="Als Struk"/>
      <sheetName val="H-Dasar-Bahan"/>
      <sheetName val="Marka"/>
      <sheetName val="EK-JAN-08"/>
      <sheetName val="Sat_Bahu"/>
      <sheetName val="Analys"/>
      <sheetName val="BILL OF QUAN"/>
      <sheetName val="AWAL"/>
      <sheetName val="Dist_analys"/>
      <sheetName val="HD ALAT"/>
      <sheetName val="HD BAHAN"/>
      <sheetName val="Hrg Satuan &amp; Upah"/>
      <sheetName val="MAJOR"/>
      <sheetName val="MAPP"/>
      <sheetName val="Tambahan Biaro"/>
      <sheetName val="Bill 2.1 Basement 41 "/>
      <sheetName val="_Kr tengahDiva.xls聝analysi"/>
      <sheetName val="upah.bahan.alat"/>
      <sheetName val="analisa.K"/>
      <sheetName val="daftarkuantitas"/>
      <sheetName val=" MINGGUAN"/>
      <sheetName val="analbahan"/>
      <sheetName val="petunjuk"/>
      <sheetName val="HAR_INI"/>
      <sheetName val="HAR_LALU"/>
      <sheetName val="harian"/>
      <sheetName val="AnalisaSIPIL RIIL"/>
      <sheetName val="HARGA SAT"/>
      <sheetName val="Lau Luhung"/>
      <sheetName val="anal.alat"/>
      <sheetName val="tifico"/>
      <sheetName val="LAPORAN KARYA"/>
      <sheetName val="PERFORMANCE"/>
      <sheetName val="MATERIAL-UPAH"/>
      <sheetName val="Bahan "/>
      <sheetName val="rek det 1-3"/>
      <sheetName val="R1. GREJA KATHOLIK"/>
      <sheetName val="mp &amp; eq"/>
      <sheetName val="UPAH &amp; SEWA"/>
      <sheetName val="config"/>
      <sheetName val="HSBU ANA"/>
      <sheetName val="SCH5"/>
      <sheetName val="SKEMA"/>
      <sheetName val="Jalan"/>
      <sheetName val="Penwrn"/>
      <sheetName val="Hargamaterial"/>
      <sheetName val="B.T"/>
      <sheetName val="Coef"/>
      <sheetName val="H-Bahan &amp; Tenaga"/>
      <sheetName val="REKAP."/>
      <sheetName val="Inputdata"/>
      <sheetName val="Perhitungan KC ke SUBKON"/>
      <sheetName val="CAT"/>
      <sheetName val="surat "/>
      <sheetName val="Ajuan"/>
      <sheetName val="Hit"/>
      <sheetName val="Bhn,Alat&amp;Upah"/>
      <sheetName val="Man Power &amp; Comp"/>
      <sheetName val="ocean voyage"/>
      <sheetName val="baja"/>
      <sheetName val="REKAP PRELIM 2014"/>
      <sheetName val="DIRECT COST"/>
      <sheetName val="JadpeL-Pkt1-Kampar (4)"/>
      <sheetName val="DAFTAR BESI KANAL C SIKU"/>
      <sheetName val="Ubas"/>
      <sheetName val="Marketing"/>
      <sheetName val="KNO"/>
      <sheetName val="INPUT_TABLE"/>
      <sheetName val="Connections"/>
      <sheetName val="Operation Cost "/>
      <sheetName val="Fasilitas Site"/>
      <sheetName val=" HSE Site"/>
      <sheetName val="Sekretariat Site"/>
      <sheetName val="Transport Site"/>
      <sheetName val="DAFPEK-SA"/>
      <sheetName val="SUM_ALL"/>
      <sheetName val="SUM_BB"/>
      <sheetName val="SUM_FO"/>
      <sheetName val="B1.2-BB"/>
      <sheetName val="MASTER 1"/>
      <sheetName val="PP"/>
      <sheetName val="LR-AGT-06"/>
      <sheetName val="LR-APR-06"/>
      <sheetName val="PkRp"/>
      <sheetName val="DH"/>
      <sheetName val="LR-JAN-06"/>
      <sheetName val="BA_CCO"/>
      <sheetName val="Daf_isi"/>
      <sheetName val="PREMLIN"/>
      <sheetName val="harga Satua Dasar"/>
      <sheetName val="bayar_04_fak"/>
      <sheetName val="D-HARGA"/>
      <sheetName val="Mall"/>
      <sheetName val="FAKTUR"/>
      <sheetName val="Lap-Minggu"/>
      <sheetName val="IU"/>
      <sheetName val="D2"/>
      <sheetName val="6a Rekap"/>
      <sheetName val="13mm E.P "/>
      <sheetName val="20mm(E.P)"/>
      <sheetName val="20mm(StaircaseP.P)"/>
      <sheetName val="13mm P.P"/>
      <sheetName val="M+MC"/>
      <sheetName val="내역서"/>
      <sheetName val="Rutin"/>
      <sheetName val="BID"/>
      <sheetName val="ERECTION"/>
      <sheetName val="BQ25"/>
      <sheetName val="REK ADD"/>
      <sheetName val="BQ22"/>
      <sheetName val="BQ23"/>
      <sheetName val="DATA_DES"/>
      <sheetName val="Pay Items"/>
      <sheetName val="DATAOKT"/>
      <sheetName val="DATE"/>
      <sheetName val="단가"/>
      <sheetName val="정부노임단가"/>
      <sheetName val="P&amp;L01-02GR"/>
      <sheetName val="일위대가목차"/>
      <sheetName val="DSBDY"/>
      <sheetName val="식재인부"/>
      <sheetName val="Volume 1"/>
      <sheetName val="RUMUS BEKISTING"/>
      <sheetName val="PAD-F"/>
      <sheetName val="page 1"/>
      <sheetName val="KGP Thp II"/>
      <sheetName val="List Pla_x005f_x0000_È"/>
      <sheetName val="21"/>
      <sheetName val="PRO_DCI"/>
      <sheetName val="INST_DCI"/>
      <sheetName val="HVAC_DCI"/>
      <sheetName val="PIPE_DCI"/>
      <sheetName val="INSTR"/>
      <sheetName val="me"/>
      <sheetName val="CASHFLOW_FORECAST"/>
      <sheetName val="REKAP_ELEKTRIKAL"/>
      <sheetName val="jgn_dihapus!"/>
      <sheetName val="REKAP_BQ_"/>
      <sheetName val="_Kr_tengahDiva_xls聝analysi"/>
      <sheetName val="AssumptionValue"/>
      <sheetName val="HQ"/>
      <sheetName val="LIST ANHARSAT"/>
      <sheetName val="HSATUAN"/>
      <sheetName val="AR1"/>
      <sheetName val="AC-WC dan LAPIS PEREKAT"/>
      <sheetName val="beton k-350"/>
      <sheetName val="besi"/>
      <sheetName val="MONITOR &amp; INPUT"/>
      <sheetName val="Div"/>
      <sheetName val="unit"/>
      <sheetName val="TONG HOP VL-NC"/>
      <sheetName val="DONGIA"/>
      <sheetName val="SPREAD SHEET"/>
      <sheetName val="SGC-Rate"/>
      <sheetName val="analisa-pagar"/>
      <sheetName val="Sag1"/>
      <sheetName val="Volume"/>
      <sheetName val="Sizing_Input_Output"/>
      <sheetName val="Sizing_Assumptions"/>
      <sheetName val="Sizing_Parameters"/>
      <sheetName val="81+200"/>
      <sheetName val="Public Ar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6">
          <cell r="C106" t="str">
            <v>Hour</v>
          </cell>
          <cell r="D106">
            <v>50625</v>
          </cell>
          <cell r="E106">
            <v>25312.5</v>
          </cell>
          <cell r="F106">
            <v>5000</v>
          </cell>
          <cell r="G106">
            <v>7142.8571428571431</v>
          </cell>
          <cell r="H106">
            <v>7142.8571428571431</v>
          </cell>
          <cell r="I106">
            <v>55000</v>
          </cell>
          <cell r="J106">
            <v>6666.67</v>
          </cell>
          <cell r="K106">
            <v>7700</v>
          </cell>
          <cell r="L106">
            <v>80937.5</v>
          </cell>
          <cell r="M106">
            <v>76509.527142857143</v>
          </cell>
          <cell r="N106">
            <v>157447.02714285717</v>
          </cell>
          <cell r="O106">
            <v>80937.5</v>
          </cell>
          <cell r="P106">
            <v>76509.527142857143</v>
          </cell>
        </row>
        <row r="107">
          <cell r="C107" t="str">
            <v>Hour</v>
          </cell>
          <cell r="D107">
            <v>4500</v>
          </cell>
          <cell r="E107">
            <v>2700</v>
          </cell>
          <cell r="F107">
            <v>531</v>
          </cell>
          <cell r="G107">
            <v>4250</v>
          </cell>
          <cell r="H107">
            <v>850</v>
          </cell>
          <cell r="I107">
            <v>4250</v>
          </cell>
          <cell r="J107">
            <v>850</v>
          </cell>
          <cell r="K107">
            <v>5100</v>
          </cell>
          <cell r="L107">
            <v>0</v>
          </cell>
          <cell r="M107">
            <v>0</v>
          </cell>
          <cell r="N107">
            <v>12831</v>
          </cell>
          <cell r="O107">
            <v>7731</v>
          </cell>
          <cell r="P107">
            <v>5100</v>
          </cell>
        </row>
        <row r="108">
          <cell r="C108" t="str">
            <v>Hour</v>
          </cell>
          <cell r="D108">
            <v>2250</v>
          </cell>
          <cell r="E108">
            <v>405</v>
          </cell>
          <cell r="F108">
            <v>7600</v>
          </cell>
          <cell r="G108">
            <v>7600</v>
          </cell>
          <cell r="H108">
            <v>0</v>
          </cell>
          <cell r="I108">
            <v>5000</v>
          </cell>
          <cell r="J108">
            <v>225</v>
          </cell>
          <cell r="K108">
            <v>0</v>
          </cell>
          <cell r="L108">
            <v>2655</v>
          </cell>
          <cell r="M108">
            <v>12825</v>
          </cell>
          <cell r="N108">
            <v>15480</v>
          </cell>
          <cell r="O108">
            <v>2655</v>
          </cell>
          <cell r="P108">
            <v>12825</v>
          </cell>
        </row>
        <row r="109">
          <cell r="C109" t="str">
            <v>Hour</v>
          </cell>
          <cell r="D109">
            <v>8250</v>
          </cell>
          <cell r="E109">
            <v>3300</v>
          </cell>
          <cell r="F109">
            <v>1093.75</v>
          </cell>
          <cell r="G109">
            <v>16730</v>
          </cell>
          <cell r="H109">
            <v>0</v>
          </cell>
          <cell r="I109">
            <v>9125</v>
          </cell>
          <cell r="J109">
            <v>1600</v>
          </cell>
          <cell r="K109">
            <v>0</v>
          </cell>
          <cell r="L109">
            <v>40098.75</v>
          </cell>
          <cell r="M109">
            <v>12643.75</v>
          </cell>
          <cell r="N109">
            <v>40098.75</v>
          </cell>
          <cell r="O109">
            <v>12643.75</v>
          </cell>
          <cell r="P109">
            <v>27455</v>
          </cell>
        </row>
        <row r="110">
          <cell r="C110" t="str">
            <v>Hour</v>
          </cell>
          <cell r="D110">
            <v>22800</v>
          </cell>
          <cell r="E110">
            <v>5700</v>
          </cell>
          <cell r="F110">
            <v>0</v>
          </cell>
          <cell r="G110">
            <v>22800</v>
          </cell>
          <cell r="H110">
            <v>5700</v>
          </cell>
          <cell r="I110">
            <v>0</v>
          </cell>
          <cell r="J110">
            <v>128500</v>
          </cell>
          <cell r="K110">
            <v>100000</v>
          </cell>
          <cell r="L110">
            <v>0</v>
          </cell>
          <cell r="M110">
            <v>0</v>
          </cell>
          <cell r="N110">
            <v>128500</v>
          </cell>
          <cell r="O110">
            <v>0</v>
          </cell>
          <cell r="P110">
            <v>128500</v>
          </cell>
        </row>
        <row r="111">
          <cell r="C111" t="str">
            <v>Hour</v>
          </cell>
          <cell r="D111">
            <v>25000</v>
          </cell>
          <cell r="E111">
            <v>0</v>
          </cell>
          <cell r="F111">
            <v>0</v>
          </cell>
          <cell r="G111">
            <v>16280</v>
          </cell>
          <cell r="H111">
            <v>0</v>
          </cell>
          <cell r="I111">
            <v>15500</v>
          </cell>
          <cell r="J111">
            <v>2500</v>
          </cell>
          <cell r="K111">
            <v>0</v>
          </cell>
          <cell r="L111">
            <v>59280</v>
          </cell>
          <cell r="M111">
            <v>25000</v>
          </cell>
          <cell r="N111">
            <v>59280</v>
          </cell>
          <cell r="O111">
            <v>25000</v>
          </cell>
          <cell r="P111">
            <v>34280</v>
          </cell>
        </row>
        <row r="112">
          <cell r="C112" t="str">
            <v>Ls</v>
          </cell>
          <cell r="D112">
            <v>1000</v>
          </cell>
          <cell r="E112">
            <v>1000</v>
          </cell>
          <cell r="F112">
            <v>0</v>
          </cell>
          <cell r="G112">
            <v>1000</v>
          </cell>
          <cell r="H112">
            <v>0</v>
          </cell>
          <cell r="I112">
            <v>0</v>
          </cell>
          <cell r="J112">
            <v>0</v>
          </cell>
          <cell r="K112">
            <v>1000</v>
          </cell>
          <cell r="L112">
            <v>0</v>
          </cell>
          <cell r="M112">
            <v>0</v>
          </cell>
          <cell r="N112">
            <v>1000</v>
          </cell>
          <cell r="O112">
            <v>0</v>
          </cell>
          <cell r="P112">
            <v>1000</v>
          </cell>
        </row>
        <row r="113">
          <cell r="C113" t="str">
            <v>Hour</v>
          </cell>
          <cell r="D113">
            <v>7865</v>
          </cell>
          <cell r="E113">
            <v>5160</v>
          </cell>
          <cell r="F113">
            <v>830</v>
          </cell>
          <cell r="G113">
            <v>0</v>
          </cell>
          <cell r="H113">
            <v>0</v>
          </cell>
          <cell r="I113">
            <v>1750</v>
          </cell>
          <cell r="J113">
            <v>0</v>
          </cell>
          <cell r="K113">
            <v>0</v>
          </cell>
          <cell r="L113">
            <v>15605</v>
          </cell>
          <cell r="M113">
            <v>13855</v>
          </cell>
          <cell r="N113">
            <v>15605</v>
          </cell>
          <cell r="O113">
            <v>13855</v>
          </cell>
          <cell r="P113">
            <v>1750</v>
          </cell>
        </row>
        <row r="114">
          <cell r="C114" t="str">
            <v>Hour</v>
          </cell>
          <cell r="D114">
            <v>28500</v>
          </cell>
          <cell r="E114">
            <v>5700</v>
          </cell>
          <cell r="F114">
            <v>130000</v>
          </cell>
          <cell r="G114">
            <v>28500</v>
          </cell>
          <cell r="H114">
            <v>5700</v>
          </cell>
          <cell r="I114">
            <v>164200</v>
          </cell>
          <cell r="J114">
            <v>0</v>
          </cell>
          <cell r="K114">
            <v>130000</v>
          </cell>
          <cell r="L114">
            <v>0</v>
          </cell>
          <cell r="M114">
            <v>0</v>
          </cell>
          <cell r="N114">
            <v>164200</v>
          </cell>
          <cell r="O114">
            <v>0</v>
          </cell>
          <cell r="P114">
            <v>164200</v>
          </cell>
        </row>
        <row r="115">
          <cell r="C115" t="str">
            <v>Hour</v>
          </cell>
          <cell r="D115">
            <v>28500</v>
          </cell>
          <cell r="E115">
            <v>5700</v>
          </cell>
          <cell r="F115">
            <v>130000</v>
          </cell>
          <cell r="G115">
            <v>28500</v>
          </cell>
          <cell r="H115">
            <v>5700</v>
          </cell>
          <cell r="I115">
            <v>164200</v>
          </cell>
          <cell r="J115">
            <v>0</v>
          </cell>
          <cell r="K115">
            <v>130000</v>
          </cell>
          <cell r="L115">
            <v>0</v>
          </cell>
          <cell r="M115">
            <v>0</v>
          </cell>
          <cell r="N115">
            <v>164200</v>
          </cell>
          <cell r="O115">
            <v>0</v>
          </cell>
          <cell r="P115">
            <v>164200</v>
          </cell>
        </row>
        <row r="116">
          <cell r="C116" t="str">
            <v>Hour</v>
          </cell>
          <cell r="D116">
            <v>1750</v>
          </cell>
          <cell r="E116">
            <v>315</v>
          </cell>
          <cell r="F116">
            <v>21.88</v>
          </cell>
          <cell r="G116">
            <v>2087.5</v>
          </cell>
          <cell r="H116">
            <v>445.5</v>
          </cell>
          <cell r="I116">
            <v>875</v>
          </cell>
          <cell r="J116">
            <v>175</v>
          </cell>
          <cell r="K116">
            <v>280</v>
          </cell>
          <cell r="L116">
            <v>5949.88</v>
          </cell>
          <cell r="M116">
            <v>2086.88</v>
          </cell>
          <cell r="N116">
            <v>5949.88</v>
          </cell>
          <cell r="O116">
            <v>2086.88</v>
          </cell>
          <cell r="P116">
            <v>3863</v>
          </cell>
        </row>
        <row r="117">
          <cell r="C117" t="str">
            <v>Hour</v>
          </cell>
          <cell r="D117">
            <v>15200</v>
          </cell>
          <cell r="E117">
            <v>4300</v>
          </cell>
          <cell r="F117">
            <v>1000</v>
          </cell>
          <cell r="G117">
            <v>15200</v>
          </cell>
          <cell r="H117">
            <v>4300</v>
          </cell>
          <cell r="I117">
            <v>0</v>
          </cell>
          <cell r="J117">
            <v>1000</v>
          </cell>
          <cell r="K117">
            <v>60000</v>
          </cell>
          <cell r="L117">
            <v>0</v>
          </cell>
          <cell r="M117">
            <v>0</v>
          </cell>
          <cell r="N117">
            <v>80500</v>
          </cell>
          <cell r="O117">
            <v>0</v>
          </cell>
          <cell r="P117">
            <v>80500</v>
          </cell>
        </row>
        <row r="118">
          <cell r="C118" t="str">
            <v>Hour</v>
          </cell>
          <cell r="D118">
            <v>15200</v>
          </cell>
          <cell r="E118">
            <v>0</v>
          </cell>
          <cell r="F118">
            <v>1000</v>
          </cell>
          <cell r="G118">
            <v>15200</v>
          </cell>
          <cell r="H118">
            <v>0</v>
          </cell>
          <cell r="I118">
            <v>0</v>
          </cell>
          <cell r="J118">
            <v>1000</v>
          </cell>
          <cell r="K118">
            <v>0</v>
          </cell>
          <cell r="L118">
            <v>0</v>
          </cell>
          <cell r="M118">
            <v>0</v>
          </cell>
          <cell r="N118">
            <v>16200</v>
          </cell>
          <cell r="O118">
            <v>0</v>
          </cell>
          <cell r="P118">
            <v>16200</v>
          </cell>
        </row>
        <row r="119">
          <cell r="C119" t="str">
            <v>Hour</v>
          </cell>
          <cell r="D119">
            <v>50000</v>
          </cell>
          <cell r="E119">
            <v>0</v>
          </cell>
          <cell r="F119">
            <v>0</v>
          </cell>
          <cell r="G119">
            <v>29275</v>
          </cell>
          <cell r="H119">
            <v>0</v>
          </cell>
          <cell r="I119">
            <v>33500</v>
          </cell>
          <cell r="J119">
            <v>7500</v>
          </cell>
          <cell r="K119">
            <v>0</v>
          </cell>
          <cell r="L119">
            <v>120275</v>
          </cell>
          <cell r="M119">
            <v>50000</v>
          </cell>
          <cell r="N119">
            <v>120275</v>
          </cell>
          <cell r="O119">
            <v>50000</v>
          </cell>
          <cell r="P119">
            <v>70275</v>
          </cell>
        </row>
        <row r="120">
          <cell r="C120" t="str">
            <v>Hour</v>
          </cell>
          <cell r="D120">
            <v>0</v>
          </cell>
          <cell r="E120">
            <v>0</v>
          </cell>
          <cell r="F120">
            <v>0</v>
          </cell>
          <cell r="G120">
            <v>38000</v>
          </cell>
          <cell r="H120">
            <v>5700</v>
          </cell>
          <cell r="I120">
            <v>0</v>
          </cell>
          <cell r="J120">
            <v>0</v>
          </cell>
          <cell r="K120">
            <v>125000</v>
          </cell>
          <cell r="L120">
            <v>168700</v>
          </cell>
          <cell r="M120">
            <v>0</v>
          </cell>
          <cell r="N120">
            <v>168700</v>
          </cell>
          <cell r="O120">
            <v>0</v>
          </cell>
          <cell r="P120">
            <v>168700</v>
          </cell>
        </row>
        <row r="121">
          <cell r="O121">
            <v>0</v>
          </cell>
        </row>
        <row r="122">
          <cell r="N122">
            <v>165583</v>
          </cell>
          <cell r="O1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>
        <row r="106">
          <cell r="C106" t="str">
            <v>Hour</v>
          </cell>
        </row>
      </sheetData>
      <sheetData sheetId="431"/>
      <sheetData sheetId="432">
        <row r="106">
          <cell r="C106" t="str">
            <v>Hour</v>
          </cell>
        </row>
      </sheetData>
      <sheetData sheetId="433"/>
      <sheetData sheetId="434">
        <row r="106">
          <cell r="C106" t="str">
            <v>Hour</v>
          </cell>
        </row>
      </sheetData>
      <sheetData sheetId="435"/>
      <sheetData sheetId="436">
        <row r="106">
          <cell r="C106" t="str">
            <v>Hour</v>
          </cell>
        </row>
      </sheetData>
      <sheetData sheetId="437"/>
      <sheetData sheetId="438">
        <row r="106">
          <cell r="C106" t="str">
            <v>Hour</v>
          </cell>
        </row>
      </sheetData>
      <sheetData sheetId="439"/>
      <sheetData sheetId="440">
        <row r="106">
          <cell r="C106" t="str">
            <v>Hour</v>
          </cell>
        </row>
      </sheetData>
      <sheetData sheetId="441"/>
      <sheetData sheetId="442">
        <row r="106">
          <cell r="C106" t="str">
            <v>Hour</v>
          </cell>
        </row>
      </sheetData>
      <sheetData sheetId="443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>
        <row r="106">
          <cell r="C106" t="str">
            <v>Hour</v>
          </cell>
        </row>
      </sheetData>
      <sheetData sheetId="461"/>
      <sheetData sheetId="462"/>
      <sheetData sheetId="463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/>
      <sheetData sheetId="546"/>
      <sheetData sheetId="547" refreshError="1"/>
      <sheetData sheetId="548"/>
      <sheetData sheetId="549" refreshError="1"/>
      <sheetData sheetId="550" refreshError="1"/>
      <sheetData sheetId="551" refreshError="1"/>
      <sheetData sheetId="552" refreshError="1"/>
      <sheetData sheetId="553">
        <row r="106">
          <cell r="C106" t="str">
            <v>Hour</v>
          </cell>
        </row>
      </sheetData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>
        <row r="106">
          <cell r="C106" t="str">
            <v>Hour</v>
          </cell>
        </row>
      </sheetData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>
        <row r="106">
          <cell r="C106" t="str">
            <v>Hour</v>
          </cell>
        </row>
      </sheetData>
      <sheetData sheetId="655">
        <row r="106">
          <cell r="C106" t="str">
            <v>Hour</v>
          </cell>
        </row>
      </sheetData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>
        <row r="106">
          <cell r="C106" t="str">
            <v>Hour</v>
          </cell>
        </row>
      </sheetData>
      <sheetData sheetId="681" refreshError="1"/>
      <sheetData sheetId="682" refreshError="1"/>
      <sheetData sheetId="683" refreshError="1"/>
      <sheetData sheetId="684">
        <row r="106">
          <cell r="C106" t="str">
            <v>Hour</v>
          </cell>
        </row>
      </sheetData>
      <sheetData sheetId="685">
        <row r="106">
          <cell r="C106" t="str">
            <v>Hour</v>
          </cell>
        </row>
      </sheetData>
      <sheetData sheetId="686" refreshError="1"/>
      <sheetData sheetId="687">
        <row r="106">
          <cell r="C106" t="str">
            <v>Hour</v>
          </cell>
        </row>
      </sheetData>
      <sheetData sheetId="688" refreshError="1"/>
      <sheetData sheetId="689" refreshError="1"/>
      <sheetData sheetId="690" refreshError="1"/>
      <sheetData sheetId="691">
        <row r="106">
          <cell r="C106" t="str">
            <v>Hour</v>
          </cell>
        </row>
      </sheetData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>
        <row r="106">
          <cell r="C106" t="str">
            <v>Hour</v>
          </cell>
        </row>
      </sheetData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>
        <row r="106">
          <cell r="C106" t="str">
            <v>Hour</v>
          </cell>
        </row>
      </sheetData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>
        <row r="106">
          <cell r="C106" t="str">
            <v>Hour</v>
          </cell>
        </row>
      </sheetData>
      <sheetData sheetId="760" refreshError="1"/>
      <sheetData sheetId="761" refreshError="1"/>
      <sheetData sheetId="762" refreshError="1"/>
      <sheetData sheetId="763" refreshError="1"/>
      <sheetData sheetId="764">
        <row r="106">
          <cell r="C106" t="str">
            <v>Hour</v>
          </cell>
        </row>
      </sheetData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>
        <row r="106">
          <cell r="C106" t="str">
            <v>Hour</v>
          </cell>
        </row>
      </sheetData>
      <sheetData sheetId="783">
        <row r="106">
          <cell r="C106" t="str">
            <v>Hour</v>
          </cell>
        </row>
      </sheetData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>
        <row r="106">
          <cell r="C106" t="str">
            <v>Hour</v>
          </cell>
        </row>
      </sheetData>
      <sheetData sheetId="791">
        <row r="106">
          <cell r="C106" t="str">
            <v>Hour</v>
          </cell>
        </row>
      </sheetData>
      <sheetData sheetId="792" refreshError="1"/>
      <sheetData sheetId="793" refreshError="1"/>
      <sheetData sheetId="794">
        <row r="106">
          <cell r="C106" t="str">
            <v>Hour</v>
          </cell>
        </row>
      </sheetData>
      <sheetData sheetId="795" refreshError="1"/>
      <sheetData sheetId="796" refreshError="1"/>
      <sheetData sheetId="797" refreshError="1"/>
      <sheetData sheetId="798" refreshError="1"/>
      <sheetData sheetId="799">
        <row r="106">
          <cell r="C106" t="str">
            <v>Hour</v>
          </cell>
        </row>
      </sheetData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>
        <row r="106">
          <cell r="C106" t="str">
            <v>Hour</v>
          </cell>
        </row>
      </sheetData>
      <sheetData sheetId="838">
        <row r="106">
          <cell r="C106" t="str">
            <v>Hour</v>
          </cell>
        </row>
      </sheetData>
      <sheetData sheetId="839">
        <row r="106">
          <cell r="C106" t="str">
            <v>Hour</v>
          </cell>
        </row>
      </sheetData>
      <sheetData sheetId="840">
        <row r="106">
          <cell r="C106" t="str">
            <v>Hour</v>
          </cell>
        </row>
      </sheetData>
      <sheetData sheetId="841">
        <row r="106">
          <cell r="C106" t="str">
            <v>Hour</v>
          </cell>
        </row>
      </sheetData>
      <sheetData sheetId="842">
        <row r="106">
          <cell r="C106" t="str">
            <v>Hour</v>
          </cell>
        </row>
      </sheetData>
      <sheetData sheetId="843">
        <row r="106">
          <cell r="C106" t="str">
            <v>Hour</v>
          </cell>
        </row>
      </sheetData>
      <sheetData sheetId="844">
        <row r="106">
          <cell r="C106" t="str">
            <v>Hour</v>
          </cell>
        </row>
      </sheetData>
      <sheetData sheetId="845" refreshError="1"/>
      <sheetData sheetId="846">
        <row r="106">
          <cell r="C106" t="str">
            <v>Hour</v>
          </cell>
        </row>
      </sheetData>
      <sheetData sheetId="847">
        <row r="106">
          <cell r="C106" t="str">
            <v>Hour</v>
          </cell>
        </row>
      </sheetData>
      <sheetData sheetId="848">
        <row r="106">
          <cell r="C106" t="str">
            <v>Hour</v>
          </cell>
        </row>
      </sheetData>
      <sheetData sheetId="849">
        <row r="106">
          <cell r="C106" t="str">
            <v>Hour</v>
          </cell>
        </row>
      </sheetData>
      <sheetData sheetId="850">
        <row r="106">
          <cell r="C106" t="str">
            <v>Hour</v>
          </cell>
        </row>
      </sheetData>
      <sheetData sheetId="851" refreshError="1"/>
      <sheetData sheetId="852">
        <row r="106">
          <cell r="C106" t="str">
            <v>Hour</v>
          </cell>
        </row>
      </sheetData>
      <sheetData sheetId="853">
        <row r="106">
          <cell r="C106" t="str">
            <v>Hour</v>
          </cell>
        </row>
      </sheetData>
      <sheetData sheetId="854">
        <row r="106">
          <cell r="C106" t="str">
            <v>Hour</v>
          </cell>
        </row>
      </sheetData>
      <sheetData sheetId="855">
        <row r="106">
          <cell r="C106" t="str">
            <v>Hour</v>
          </cell>
        </row>
      </sheetData>
      <sheetData sheetId="856">
        <row r="106">
          <cell r="C106" t="str">
            <v>Hour</v>
          </cell>
        </row>
      </sheetData>
      <sheetData sheetId="857">
        <row r="106">
          <cell r="C106" t="str">
            <v>Hour</v>
          </cell>
        </row>
      </sheetData>
      <sheetData sheetId="858">
        <row r="106">
          <cell r="C106" t="str">
            <v>Hour</v>
          </cell>
        </row>
      </sheetData>
      <sheetData sheetId="859" refreshError="1"/>
      <sheetData sheetId="860">
        <row r="106">
          <cell r="C106" t="str">
            <v>Hour</v>
          </cell>
        </row>
      </sheetData>
      <sheetData sheetId="861">
        <row r="106">
          <cell r="C106" t="str">
            <v>Hour</v>
          </cell>
        </row>
      </sheetData>
      <sheetData sheetId="862">
        <row r="106">
          <cell r="C106" t="str">
            <v>Hour</v>
          </cell>
        </row>
      </sheetData>
      <sheetData sheetId="863">
        <row r="106">
          <cell r="C106" t="str">
            <v>Hour</v>
          </cell>
        </row>
      </sheetData>
      <sheetData sheetId="864" refreshError="1"/>
      <sheetData sheetId="865" refreshError="1"/>
      <sheetData sheetId="866">
        <row r="106">
          <cell r="C106" t="str">
            <v>Hour</v>
          </cell>
        </row>
      </sheetData>
      <sheetData sheetId="867">
        <row r="106">
          <cell r="C106" t="str">
            <v>Hour</v>
          </cell>
        </row>
      </sheetData>
      <sheetData sheetId="868">
        <row r="106">
          <cell r="C106" t="str">
            <v>Hour</v>
          </cell>
        </row>
      </sheetData>
      <sheetData sheetId="869">
        <row r="106">
          <cell r="C106" t="str">
            <v>Hour</v>
          </cell>
        </row>
      </sheetData>
      <sheetData sheetId="870">
        <row r="106">
          <cell r="C106" t="str">
            <v>Hour</v>
          </cell>
        </row>
      </sheetData>
      <sheetData sheetId="871">
        <row r="106">
          <cell r="C106" t="str">
            <v>Hour</v>
          </cell>
        </row>
      </sheetData>
      <sheetData sheetId="872">
        <row r="106">
          <cell r="C106" t="str">
            <v>Hour</v>
          </cell>
        </row>
      </sheetData>
      <sheetData sheetId="873">
        <row r="106">
          <cell r="C106" t="str">
            <v>Hour</v>
          </cell>
        </row>
      </sheetData>
      <sheetData sheetId="874">
        <row r="106">
          <cell r="C106" t="str">
            <v>Hour</v>
          </cell>
        </row>
      </sheetData>
      <sheetData sheetId="875">
        <row r="106">
          <cell r="C106" t="str">
            <v>Hour</v>
          </cell>
        </row>
      </sheetData>
      <sheetData sheetId="876">
        <row r="106">
          <cell r="C106" t="str">
            <v>Hour</v>
          </cell>
        </row>
      </sheetData>
      <sheetData sheetId="877">
        <row r="106">
          <cell r="C106" t="str">
            <v>Hour</v>
          </cell>
        </row>
      </sheetData>
      <sheetData sheetId="878">
        <row r="106">
          <cell r="C106" t="str">
            <v>Hour</v>
          </cell>
        </row>
      </sheetData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>
        <row r="106">
          <cell r="C106" t="str">
            <v>Hour</v>
          </cell>
        </row>
      </sheetData>
      <sheetData sheetId="885">
        <row r="106">
          <cell r="C106" t="str">
            <v>Hour</v>
          </cell>
        </row>
      </sheetData>
      <sheetData sheetId="886">
        <row r="106">
          <cell r="C106" t="str">
            <v>Hour</v>
          </cell>
        </row>
      </sheetData>
      <sheetData sheetId="887">
        <row r="106">
          <cell r="C106" t="str">
            <v>Hour</v>
          </cell>
        </row>
      </sheetData>
      <sheetData sheetId="888">
        <row r="106">
          <cell r="C106" t="str">
            <v>Hour</v>
          </cell>
        </row>
      </sheetData>
      <sheetData sheetId="889">
        <row r="106">
          <cell r="C106" t="str">
            <v>Hour</v>
          </cell>
        </row>
      </sheetData>
      <sheetData sheetId="890">
        <row r="106">
          <cell r="C106" t="str">
            <v>Hour</v>
          </cell>
        </row>
      </sheetData>
      <sheetData sheetId="891">
        <row r="106">
          <cell r="C106" t="str">
            <v>Hour</v>
          </cell>
        </row>
      </sheetData>
      <sheetData sheetId="892">
        <row r="106">
          <cell r="C106" t="str">
            <v>Hour</v>
          </cell>
        </row>
      </sheetData>
      <sheetData sheetId="893">
        <row r="106">
          <cell r="C106" t="str">
            <v>Hour</v>
          </cell>
        </row>
      </sheetData>
      <sheetData sheetId="894">
        <row r="106">
          <cell r="C106" t="str">
            <v>Hour</v>
          </cell>
        </row>
      </sheetData>
      <sheetData sheetId="895">
        <row r="106">
          <cell r="C106" t="str">
            <v>Hour</v>
          </cell>
        </row>
      </sheetData>
      <sheetData sheetId="896">
        <row r="106">
          <cell r="C106" t="str">
            <v>Hour</v>
          </cell>
        </row>
      </sheetData>
      <sheetData sheetId="897">
        <row r="106">
          <cell r="C106" t="str">
            <v>Hour</v>
          </cell>
        </row>
      </sheetData>
      <sheetData sheetId="898">
        <row r="106">
          <cell r="C106" t="str">
            <v>Hour</v>
          </cell>
        </row>
      </sheetData>
      <sheetData sheetId="899">
        <row r="106">
          <cell r="C106" t="str">
            <v>Hour</v>
          </cell>
        </row>
      </sheetData>
      <sheetData sheetId="900">
        <row r="106">
          <cell r="C106" t="str">
            <v>Hour</v>
          </cell>
        </row>
      </sheetData>
      <sheetData sheetId="901">
        <row r="106">
          <cell r="C106" t="str">
            <v>Hour</v>
          </cell>
        </row>
      </sheetData>
      <sheetData sheetId="902">
        <row r="106">
          <cell r="C106" t="str">
            <v>Hour</v>
          </cell>
        </row>
      </sheetData>
      <sheetData sheetId="903">
        <row r="106">
          <cell r="C106" t="str">
            <v>Hour</v>
          </cell>
        </row>
      </sheetData>
      <sheetData sheetId="904">
        <row r="106">
          <cell r="C106" t="str">
            <v>Hour</v>
          </cell>
        </row>
      </sheetData>
      <sheetData sheetId="905" refreshError="1"/>
      <sheetData sheetId="906" refreshError="1"/>
      <sheetData sheetId="907">
        <row r="106">
          <cell r="C106" t="str">
            <v>Hour</v>
          </cell>
        </row>
      </sheetData>
      <sheetData sheetId="908" refreshError="1"/>
      <sheetData sheetId="909">
        <row r="106">
          <cell r="C106" t="str">
            <v>Hour</v>
          </cell>
        </row>
      </sheetData>
      <sheetData sheetId="910">
        <row r="106">
          <cell r="C106" t="str">
            <v>Hour</v>
          </cell>
        </row>
      </sheetData>
      <sheetData sheetId="911">
        <row r="106">
          <cell r="C106" t="str">
            <v>Hour</v>
          </cell>
        </row>
      </sheetData>
      <sheetData sheetId="912">
        <row r="106">
          <cell r="C106" t="str">
            <v>Hour</v>
          </cell>
        </row>
      </sheetData>
      <sheetData sheetId="913">
        <row r="106">
          <cell r="C106" t="str">
            <v>Hour</v>
          </cell>
        </row>
      </sheetData>
      <sheetData sheetId="914">
        <row r="106">
          <cell r="C106" t="str">
            <v>Hour</v>
          </cell>
        </row>
      </sheetData>
      <sheetData sheetId="915">
        <row r="106">
          <cell r="C106" t="str">
            <v>Hour</v>
          </cell>
        </row>
      </sheetData>
      <sheetData sheetId="916">
        <row r="106">
          <cell r="C106" t="str">
            <v>Hour</v>
          </cell>
        </row>
      </sheetData>
      <sheetData sheetId="917">
        <row r="106">
          <cell r="C106" t="str">
            <v>Hour</v>
          </cell>
        </row>
      </sheetData>
      <sheetData sheetId="918">
        <row r="106">
          <cell r="C106" t="str">
            <v>Hour</v>
          </cell>
        </row>
      </sheetData>
      <sheetData sheetId="919">
        <row r="106">
          <cell r="C106" t="str">
            <v>Hour</v>
          </cell>
        </row>
      </sheetData>
      <sheetData sheetId="920">
        <row r="106">
          <cell r="C106" t="str">
            <v>Hour</v>
          </cell>
        </row>
      </sheetData>
      <sheetData sheetId="921">
        <row r="106">
          <cell r="C106" t="str">
            <v>Hour</v>
          </cell>
        </row>
      </sheetData>
      <sheetData sheetId="922">
        <row r="106">
          <cell r="C106" t="str">
            <v>Hour</v>
          </cell>
        </row>
      </sheetData>
      <sheetData sheetId="923">
        <row r="106">
          <cell r="C106" t="str">
            <v>Hour</v>
          </cell>
        </row>
      </sheetData>
      <sheetData sheetId="924">
        <row r="106">
          <cell r="C106" t="str">
            <v>Hour</v>
          </cell>
        </row>
      </sheetData>
      <sheetData sheetId="925">
        <row r="106">
          <cell r="C106" t="str">
            <v>Hour</v>
          </cell>
        </row>
      </sheetData>
      <sheetData sheetId="926">
        <row r="106">
          <cell r="C106" t="str">
            <v>Hour</v>
          </cell>
        </row>
      </sheetData>
      <sheetData sheetId="927">
        <row r="106">
          <cell r="C106" t="str">
            <v>Hour</v>
          </cell>
        </row>
      </sheetData>
      <sheetData sheetId="928">
        <row r="106">
          <cell r="C106" t="str">
            <v>Hour</v>
          </cell>
        </row>
      </sheetData>
      <sheetData sheetId="929">
        <row r="106">
          <cell r="C106" t="str">
            <v>Hour</v>
          </cell>
        </row>
      </sheetData>
      <sheetData sheetId="930">
        <row r="106">
          <cell r="C106" t="str">
            <v>Hour</v>
          </cell>
        </row>
      </sheetData>
      <sheetData sheetId="931">
        <row r="106">
          <cell r="C106" t="str">
            <v>Hour</v>
          </cell>
        </row>
      </sheetData>
      <sheetData sheetId="932">
        <row r="106">
          <cell r="C106" t="str">
            <v>Hour</v>
          </cell>
        </row>
      </sheetData>
      <sheetData sheetId="933">
        <row r="106">
          <cell r="C106" t="str">
            <v>Hour</v>
          </cell>
        </row>
      </sheetData>
      <sheetData sheetId="934">
        <row r="106">
          <cell r="C106" t="str">
            <v>Hour</v>
          </cell>
        </row>
      </sheetData>
      <sheetData sheetId="935">
        <row r="106">
          <cell r="C106" t="str">
            <v>Hour</v>
          </cell>
        </row>
      </sheetData>
      <sheetData sheetId="936">
        <row r="106">
          <cell r="C106" t="str">
            <v>Hour</v>
          </cell>
        </row>
      </sheetData>
      <sheetData sheetId="937">
        <row r="106">
          <cell r="C106" t="str">
            <v>Hour</v>
          </cell>
        </row>
      </sheetData>
      <sheetData sheetId="938">
        <row r="106">
          <cell r="C106" t="str">
            <v>Hour</v>
          </cell>
        </row>
      </sheetData>
      <sheetData sheetId="939">
        <row r="106">
          <cell r="C106" t="str">
            <v>Hour</v>
          </cell>
        </row>
      </sheetData>
      <sheetData sheetId="940">
        <row r="106">
          <cell r="C106" t="str">
            <v>Hour</v>
          </cell>
        </row>
      </sheetData>
      <sheetData sheetId="941">
        <row r="106">
          <cell r="C106" t="str">
            <v>Hour</v>
          </cell>
        </row>
      </sheetData>
      <sheetData sheetId="942">
        <row r="106">
          <cell r="C106" t="str">
            <v>Hour</v>
          </cell>
        </row>
      </sheetData>
      <sheetData sheetId="943">
        <row r="106">
          <cell r="C106" t="str">
            <v>Hour</v>
          </cell>
        </row>
      </sheetData>
      <sheetData sheetId="944">
        <row r="106">
          <cell r="C106" t="str">
            <v>Hour</v>
          </cell>
        </row>
      </sheetData>
      <sheetData sheetId="945">
        <row r="106">
          <cell r="C106" t="str">
            <v>Hour</v>
          </cell>
        </row>
      </sheetData>
      <sheetData sheetId="946">
        <row r="106">
          <cell r="C106" t="str">
            <v>Hour</v>
          </cell>
        </row>
      </sheetData>
      <sheetData sheetId="947">
        <row r="106">
          <cell r="C106" t="str">
            <v>Hour</v>
          </cell>
        </row>
      </sheetData>
      <sheetData sheetId="948">
        <row r="106">
          <cell r="C106" t="str">
            <v>Hour</v>
          </cell>
        </row>
      </sheetData>
      <sheetData sheetId="949">
        <row r="106">
          <cell r="C106" t="str">
            <v>Hour</v>
          </cell>
        </row>
      </sheetData>
      <sheetData sheetId="950">
        <row r="106">
          <cell r="C106" t="str">
            <v>Hour</v>
          </cell>
        </row>
      </sheetData>
      <sheetData sheetId="951">
        <row r="106">
          <cell r="C106" t="str">
            <v>Hour</v>
          </cell>
        </row>
      </sheetData>
      <sheetData sheetId="952">
        <row r="106">
          <cell r="C106" t="str">
            <v>Hour</v>
          </cell>
        </row>
      </sheetData>
      <sheetData sheetId="953">
        <row r="106">
          <cell r="C106" t="str">
            <v>Hour</v>
          </cell>
        </row>
      </sheetData>
      <sheetData sheetId="954">
        <row r="106">
          <cell r="C106" t="str">
            <v>Hour</v>
          </cell>
        </row>
      </sheetData>
      <sheetData sheetId="955">
        <row r="106">
          <cell r="C106" t="str">
            <v>Hour</v>
          </cell>
        </row>
      </sheetData>
      <sheetData sheetId="956">
        <row r="106">
          <cell r="C106" t="str">
            <v>Hour</v>
          </cell>
        </row>
      </sheetData>
      <sheetData sheetId="957">
        <row r="106">
          <cell r="C106" t="str">
            <v>Hour</v>
          </cell>
        </row>
      </sheetData>
      <sheetData sheetId="958">
        <row r="106">
          <cell r="C106" t="str">
            <v>Hour</v>
          </cell>
        </row>
      </sheetData>
      <sheetData sheetId="959">
        <row r="106">
          <cell r="C106" t="str">
            <v>Hour</v>
          </cell>
        </row>
      </sheetData>
      <sheetData sheetId="960">
        <row r="106">
          <cell r="C106" t="str">
            <v>Hour</v>
          </cell>
        </row>
      </sheetData>
      <sheetData sheetId="961">
        <row r="106">
          <cell r="C106" t="str">
            <v>Hour</v>
          </cell>
        </row>
      </sheetData>
      <sheetData sheetId="962">
        <row r="106">
          <cell r="C106" t="str">
            <v>Hour</v>
          </cell>
        </row>
      </sheetData>
      <sheetData sheetId="963">
        <row r="106">
          <cell r="C106" t="str">
            <v>Hour</v>
          </cell>
        </row>
      </sheetData>
      <sheetData sheetId="964">
        <row r="106">
          <cell r="C106" t="str">
            <v>Hour</v>
          </cell>
        </row>
      </sheetData>
      <sheetData sheetId="965">
        <row r="106">
          <cell r="C106" t="str">
            <v>Hour</v>
          </cell>
        </row>
      </sheetData>
      <sheetData sheetId="966">
        <row r="106">
          <cell r="C106" t="str">
            <v>Hour</v>
          </cell>
        </row>
      </sheetData>
      <sheetData sheetId="967">
        <row r="106">
          <cell r="C106" t="str">
            <v>Hour</v>
          </cell>
        </row>
      </sheetData>
      <sheetData sheetId="968">
        <row r="106">
          <cell r="C106" t="str">
            <v>Hour</v>
          </cell>
        </row>
      </sheetData>
      <sheetData sheetId="969">
        <row r="106">
          <cell r="C106" t="str">
            <v>Hour</v>
          </cell>
        </row>
      </sheetData>
      <sheetData sheetId="970">
        <row r="106">
          <cell r="C106" t="str">
            <v>Hour</v>
          </cell>
        </row>
      </sheetData>
      <sheetData sheetId="971">
        <row r="106">
          <cell r="C106" t="str">
            <v>Hour</v>
          </cell>
        </row>
      </sheetData>
      <sheetData sheetId="972">
        <row r="106">
          <cell r="C106" t="str">
            <v>Hour</v>
          </cell>
        </row>
      </sheetData>
      <sheetData sheetId="973">
        <row r="106">
          <cell r="C106" t="str">
            <v>Hour</v>
          </cell>
        </row>
      </sheetData>
      <sheetData sheetId="974">
        <row r="106">
          <cell r="C106" t="str">
            <v>Hour</v>
          </cell>
        </row>
      </sheetData>
      <sheetData sheetId="975">
        <row r="106">
          <cell r="C106" t="str">
            <v>Hour</v>
          </cell>
        </row>
      </sheetData>
      <sheetData sheetId="976">
        <row r="106">
          <cell r="C106" t="str">
            <v>Hour</v>
          </cell>
        </row>
      </sheetData>
      <sheetData sheetId="977">
        <row r="106">
          <cell r="C106" t="str">
            <v>Hour</v>
          </cell>
        </row>
      </sheetData>
      <sheetData sheetId="978">
        <row r="106">
          <cell r="C106" t="str">
            <v>Hour</v>
          </cell>
        </row>
      </sheetData>
      <sheetData sheetId="979">
        <row r="106">
          <cell r="C106" t="str">
            <v>Hour</v>
          </cell>
        </row>
      </sheetData>
      <sheetData sheetId="980">
        <row r="106">
          <cell r="C106" t="str">
            <v>Hour</v>
          </cell>
        </row>
      </sheetData>
      <sheetData sheetId="981">
        <row r="106">
          <cell r="C106" t="str">
            <v>Hour</v>
          </cell>
        </row>
      </sheetData>
      <sheetData sheetId="982">
        <row r="106">
          <cell r="C106" t="str">
            <v>Hour</v>
          </cell>
        </row>
      </sheetData>
      <sheetData sheetId="983">
        <row r="106">
          <cell r="C106" t="str">
            <v>Hour</v>
          </cell>
        </row>
      </sheetData>
      <sheetData sheetId="984">
        <row r="106">
          <cell r="C106" t="str">
            <v>Hour</v>
          </cell>
        </row>
      </sheetData>
      <sheetData sheetId="985">
        <row r="106">
          <cell r="C106" t="str">
            <v>Hour</v>
          </cell>
        </row>
      </sheetData>
      <sheetData sheetId="986">
        <row r="106">
          <cell r="C106" t="str">
            <v>Hour</v>
          </cell>
        </row>
      </sheetData>
      <sheetData sheetId="987">
        <row r="106">
          <cell r="C106" t="str">
            <v>Hour</v>
          </cell>
        </row>
      </sheetData>
      <sheetData sheetId="988">
        <row r="106">
          <cell r="C106" t="str">
            <v>Hour</v>
          </cell>
        </row>
      </sheetData>
      <sheetData sheetId="989">
        <row r="106">
          <cell r="C106" t="str">
            <v>Hour</v>
          </cell>
        </row>
      </sheetData>
      <sheetData sheetId="990">
        <row r="106">
          <cell r="C106" t="str">
            <v>Hour</v>
          </cell>
        </row>
      </sheetData>
      <sheetData sheetId="991">
        <row r="106">
          <cell r="C106" t="str">
            <v>Hour</v>
          </cell>
        </row>
      </sheetData>
      <sheetData sheetId="992">
        <row r="106">
          <cell r="C106" t="str">
            <v>Hour</v>
          </cell>
        </row>
      </sheetData>
      <sheetData sheetId="993">
        <row r="106">
          <cell r="C106" t="str">
            <v>Hour</v>
          </cell>
        </row>
      </sheetData>
      <sheetData sheetId="994">
        <row r="106">
          <cell r="C106" t="str">
            <v>Hour</v>
          </cell>
        </row>
      </sheetData>
      <sheetData sheetId="995">
        <row r="106">
          <cell r="C106" t="str">
            <v>Hour</v>
          </cell>
        </row>
      </sheetData>
      <sheetData sheetId="996">
        <row r="106">
          <cell r="C106" t="str">
            <v>Hour</v>
          </cell>
        </row>
      </sheetData>
      <sheetData sheetId="997">
        <row r="106">
          <cell r="C106" t="str">
            <v>Hour</v>
          </cell>
        </row>
      </sheetData>
      <sheetData sheetId="998">
        <row r="106">
          <cell r="C106" t="str">
            <v>Hour</v>
          </cell>
        </row>
      </sheetData>
      <sheetData sheetId="999">
        <row r="106">
          <cell r="C106" t="str">
            <v>Hour</v>
          </cell>
        </row>
      </sheetData>
      <sheetData sheetId="1000">
        <row r="106">
          <cell r="C106" t="str">
            <v>Hour</v>
          </cell>
        </row>
      </sheetData>
      <sheetData sheetId="1001">
        <row r="106">
          <cell r="C106" t="str">
            <v>Hour</v>
          </cell>
        </row>
      </sheetData>
      <sheetData sheetId="1002">
        <row r="106">
          <cell r="C106" t="str">
            <v>Hour</v>
          </cell>
        </row>
      </sheetData>
      <sheetData sheetId="1003">
        <row r="106">
          <cell r="C106" t="str">
            <v>Hour</v>
          </cell>
        </row>
      </sheetData>
      <sheetData sheetId="1004">
        <row r="106">
          <cell r="C106" t="str">
            <v>Hour</v>
          </cell>
        </row>
      </sheetData>
      <sheetData sheetId="1005">
        <row r="106">
          <cell r="C106" t="str">
            <v>Hour</v>
          </cell>
        </row>
      </sheetData>
      <sheetData sheetId="1006">
        <row r="106">
          <cell r="C106" t="str">
            <v>Hour</v>
          </cell>
        </row>
      </sheetData>
      <sheetData sheetId="1007">
        <row r="106">
          <cell r="C106" t="str">
            <v>Hour</v>
          </cell>
        </row>
      </sheetData>
      <sheetData sheetId="1008">
        <row r="106">
          <cell r="C106" t="str">
            <v>Hour</v>
          </cell>
        </row>
      </sheetData>
      <sheetData sheetId="1009">
        <row r="106">
          <cell r="C106" t="str">
            <v>Hour</v>
          </cell>
        </row>
      </sheetData>
      <sheetData sheetId="1010">
        <row r="106">
          <cell r="C106" t="str">
            <v>Hour</v>
          </cell>
        </row>
      </sheetData>
      <sheetData sheetId="1011">
        <row r="106">
          <cell r="C106" t="str">
            <v>Hour</v>
          </cell>
        </row>
      </sheetData>
      <sheetData sheetId="1012">
        <row r="106">
          <cell r="C106" t="str">
            <v>Hour</v>
          </cell>
        </row>
      </sheetData>
      <sheetData sheetId="1013">
        <row r="106">
          <cell r="C106" t="str">
            <v>Hour</v>
          </cell>
        </row>
      </sheetData>
      <sheetData sheetId="1014">
        <row r="106">
          <cell r="C106" t="str">
            <v>Hour</v>
          </cell>
        </row>
      </sheetData>
      <sheetData sheetId="1015">
        <row r="106">
          <cell r="C106" t="str">
            <v>Hour</v>
          </cell>
        </row>
      </sheetData>
      <sheetData sheetId="1016">
        <row r="106">
          <cell r="C106" t="str">
            <v>Hour</v>
          </cell>
        </row>
      </sheetData>
      <sheetData sheetId="1017">
        <row r="106">
          <cell r="C106" t="str">
            <v>Hour</v>
          </cell>
        </row>
      </sheetData>
      <sheetData sheetId="1018">
        <row r="106">
          <cell r="C106" t="str">
            <v>Hour</v>
          </cell>
        </row>
      </sheetData>
      <sheetData sheetId="1019">
        <row r="106">
          <cell r="C106" t="str">
            <v>Hour</v>
          </cell>
        </row>
      </sheetData>
      <sheetData sheetId="1020">
        <row r="106">
          <cell r="C106" t="str">
            <v>Hour</v>
          </cell>
        </row>
      </sheetData>
      <sheetData sheetId="1021">
        <row r="106">
          <cell r="C106" t="str">
            <v>Hour</v>
          </cell>
        </row>
      </sheetData>
      <sheetData sheetId="1022">
        <row r="106">
          <cell r="C106" t="str">
            <v>Hour</v>
          </cell>
        </row>
      </sheetData>
      <sheetData sheetId="1023">
        <row r="106">
          <cell r="C106" t="str">
            <v>Hour</v>
          </cell>
        </row>
      </sheetData>
      <sheetData sheetId="1024">
        <row r="106">
          <cell r="C106" t="str">
            <v>Hour</v>
          </cell>
        </row>
      </sheetData>
      <sheetData sheetId="1025">
        <row r="106">
          <cell r="C106" t="str">
            <v>Hour</v>
          </cell>
        </row>
      </sheetData>
      <sheetData sheetId="1026">
        <row r="106">
          <cell r="C106" t="str">
            <v>Hour</v>
          </cell>
        </row>
      </sheetData>
      <sheetData sheetId="1027">
        <row r="106">
          <cell r="C106" t="str">
            <v>Hour</v>
          </cell>
        </row>
      </sheetData>
      <sheetData sheetId="1028">
        <row r="106">
          <cell r="C106" t="str">
            <v>Hour</v>
          </cell>
        </row>
      </sheetData>
      <sheetData sheetId="1029">
        <row r="106">
          <cell r="C106" t="str">
            <v>Hour</v>
          </cell>
        </row>
      </sheetData>
      <sheetData sheetId="1030">
        <row r="106">
          <cell r="C106" t="str">
            <v>Hour</v>
          </cell>
        </row>
      </sheetData>
      <sheetData sheetId="1031">
        <row r="106">
          <cell r="C106" t="str">
            <v>Hour</v>
          </cell>
        </row>
      </sheetData>
      <sheetData sheetId="1032">
        <row r="106">
          <cell r="C106" t="str">
            <v>Hour</v>
          </cell>
        </row>
      </sheetData>
      <sheetData sheetId="1033">
        <row r="106">
          <cell r="C106" t="str">
            <v>Hour</v>
          </cell>
        </row>
      </sheetData>
      <sheetData sheetId="1034">
        <row r="106">
          <cell r="C106" t="str">
            <v>Hour</v>
          </cell>
        </row>
      </sheetData>
      <sheetData sheetId="1035">
        <row r="106">
          <cell r="C106" t="str">
            <v>Hour</v>
          </cell>
        </row>
      </sheetData>
      <sheetData sheetId="1036">
        <row r="106">
          <cell r="C106" t="str">
            <v>Hour</v>
          </cell>
        </row>
      </sheetData>
      <sheetData sheetId="1037">
        <row r="106">
          <cell r="C106" t="str">
            <v>Hour</v>
          </cell>
        </row>
      </sheetData>
      <sheetData sheetId="1038">
        <row r="106">
          <cell r="C106" t="str">
            <v>Hour</v>
          </cell>
        </row>
      </sheetData>
      <sheetData sheetId="1039">
        <row r="106">
          <cell r="C106" t="str">
            <v>Hour</v>
          </cell>
        </row>
      </sheetData>
      <sheetData sheetId="1040">
        <row r="106">
          <cell r="C106" t="str">
            <v>Hour</v>
          </cell>
        </row>
      </sheetData>
      <sheetData sheetId="1041">
        <row r="106">
          <cell r="C106" t="str">
            <v>Hour</v>
          </cell>
        </row>
      </sheetData>
      <sheetData sheetId="1042">
        <row r="106">
          <cell r="C106" t="str">
            <v>Hour</v>
          </cell>
        </row>
      </sheetData>
      <sheetData sheetId="1043">
        <row r="106">
          <cell r="C106" t="str">
            <v>Hour</v>
          </cell>
        </row>
      </sheetData>
      <sheetData sheetId="1044">
        <row r="106">
          <cell r="C106" t="str">
            <v>Hour</v>
          </cell>
        </row>
      </sheetData>
      <sheetData sheetId="1045">
        <row r="106">
          <cell r="C106" t="str">
            <v>Hour</v>
          </cell>
        </row>
      </sheetData>
      <sheetData sheetId="1046">
        <row r="106">
          <cell r="C106" t="str">
            <v>Hour</v>
          </cell>
        </row>
      </sheetData>
      <sheetData sheetId="1047">
        <row r="106">
          <cell r="C106" t="str">
            <v>Hour</v>
          </cell>
        </row>
      </sheetData>
      <sheetData sheetId="1048">
        <row r="106">
          <cell r="C106" t="str">
            <v>Hour</v>
          </cell>
        </row>
      </sheetData>
      <sheetData sheetId="1049">
        <row r="106">
          <cell r="C106" t="str">
            <v>Hour</v>
          </cell>
        </row>
      </sheetData>
      <sheetData sheetId="1050">
        <row r="106">
          <cell r="C106" t="str">
            <v>Hour</v>
          </cell>
        </row>
      </sheetData>
      <sheetData sheetId="1051">
        <row r="106">
          <cell r="C106" t="str">
            <v>Hour</v>
          </cell>
        </row>
      </sheetData>
      <sheetData sheetId="1052">
        <row r="106">
          <cell r="C106" t="str">
            <v>Hour</v>
          </cell>
        </row>
      </sheetData>
      <sheetData sheetId="1053">
        <row r="106">
          <cell r="C106" t="str">
            <v>Hour</v>
          </cell>
        </row>
      </sheetData>
      <sheetData sheetId="1054">
        <row r="106">
          <cell r="C106" t="str">
            <v>Hour</v>
          </cell>
        </row>
      </sheetData>
      <sheetData sheetId="1055">
        <row r="106">
          <cell r="C106" t="str">
            <v>Hour</v>
          </cell>
        </row>
      </sheetData>
      <sheetData sheetId="1056">
        <row r="106">
          <cell r="C106" t="str">
            <v>Hour</v>
          </cell>
        </row>
      </sheetData>
      <sheetData sheetId="1057">
        <row r="106">
          <cell r="C106" t="str">
            <v>Hour</v>
          </cell>
        </row>
      </sheetData>
      <sheetData sheetId="1058">
        <row r="106">
          <cell r="C106" t="str">
            <v>Hour</v>
          </cell>
        </row>
      </sheetData>
      <sheetData sheetId="1059">
        <row r="106">
          <cell r="C106" t="str">
            <v>Hour</v>
          </cell>
        </row>
      </sheetData>
      <sheetData sheetId="1060">
        <row r="106">
          <cell r="C106" t="str">
            <v>Hour</v>
          </cell>
        </row>
      </sheetData>
      <sheetData sheetId="1061">
        <row r="106">
          <cell r="C106" t="str">
            <v>Hour</v>
          </cell>
        </row>
      </sheetData>
      <sheetData sheetId="1062">
        <row r="106">
          <cell r="C106" t="str">
            <v>Hour</v>
          </cell>
        </row>
      </sheetData>
      <sheetData sheetId="1063">
        <row r="106">
          <cell r="C106" t="str">
            <v>Hour</v>
          </cell>
        </row>
      </sheetData>
      <sheetData sheetId="1064">
        <row r="106">
          <cell r="C106" t="str">
            <v>Hour</v>
          </cell>
        </row>
      </sheetData>
      <sheetData sheetId="1065">
        <row r="106">
          <cell r="C106" t="str">
            <v>Hour</v>
          </cell>
        </row>
      </sheetData>
      <sheetData sheetId="1066">
        <row r="106">
          <cell r="C106" t="str">
            <v>Hour</v>
          </cell>
        </row>
      </sheetData>
      <sheetData sheetId="1067">
        <row r="106">
          <cell r="C106" t="str">
            <v>Hour</v>
          </cell>
        </row>
      </sheetData>
      <sheetData sheetId="1068">
        <row r="106">
          <cell r="C106" t="str">
            <v>Hour</v>
          </cell>
        </row>
      </sheetData>
      <sheetData sheetId="1069">
        <row r="106">
          <cell r="C106" t="str">
            <v>Hour</v>
          </cell>
        </row>
      </sheetData>
      <sheetData sheetId="1070">
        <row r="106">
          <cell r="C106" t="str">
            <v>Hour</v>
          </cell>
        </row>
      </sheetData>
      <sheetData sheetId="1071">
        <row r="106">
          <cell r="C106" t="str">
            <v>Hour</v>
          </cell>
        </row>
      </sheetData>
      <sheetData sheetId="1072">
        <row r="106">
          <cell r="C106" t="str">
            <v>Hour</v>
          </cell>
        </row>
      </sheetData>
      <sheetData sheetId="1073">
        <row r="106">
          <cell r="C106" t="str">
            <v>Hour</v>
          </cell>
        </row>
      </sheetData>
      <sheetData sheetId="1074">
        <row r="106">
          <cell r="C106" t="str">
            <v>Hour</v>
          </cell>
        </row>
      </sheetData>
      <sheetData sheetId="1075">
        <row r="106">
          <cell r="C106" t="str">
            <v>Hour</v>
          </cell>
        </row>
      </sheetData>
      <sheetData sheetId="1076">
        <row r="106">
          <cell r="C106" t="str">
            <v>Hour</v>
          </cell>
        </row>
      </sheetData>
      <sheetData sheetId="1077">
        <row r="106">
          <cell r="C106" t="str">
            <v>Hour</v>
          </cell>
        </row>
      </sheetData>
      <sheetData sheetId="1078">
        <row r="106">
          <cell r="C106" t="str">
            <v>Hour</v>
          </cell>
        </row>
      </sheetData>
      <sheetData sheetId="1079">
        <row r="106">
          <cell r="C106" t="str">
            <v>Hour</v>
          </cell>
        </row>
      </sheetData>
      <sheetData sheetId="1080">
        <row r="106">
          <cell r="C106" t="str">
            <v>Hour</v>
          </cell>
        </row>
      </sheetData>
      <sheetData sheetId="1081">
        <row r="106">
          <cell r="C106" t="str">
            <v>Hour</v>
          </cell>
        </row>
      </sheetData>
      <sheetData sheetId="1082">
        <row r="106">
          <cell r="C106" t="str">
            <v>Hour</v>
          </cell>
        </row>
      </sheetData>
      <sheetData sheetId="1083">
        <row r="106">
          <cell r="C106" t="str">
            <v>Hour</v>
          </cell>
        </row>
      </sheetData>
      <sheetData sheetId="1084">
        <row r="106">
          <cell r="C106" t="str">
            <v>Hour</v>
          </cell>
        </row>
      </sheetData>
      <sheetData sheetId="1085">
        <row r="106">
          <cell r="C106" t="str">
            <v>Hour</v>
          </cell>
        </row>
      </sheetData>
      <sheetData sheetId="1086">
        <row r="106">
          <cell r="C106" t="str">
            <v>Hour</v>
          </cell>
        </row>
      </sheetData>
      <sheetData sheetId="1087">
        <row r="106">
          <cell r="C106" t="str">
            <v>Hour</v>
          </cell>
        </row>
      </sheetData>
      <sheetData sheetId="1088">
        <row r="106">
          <cell r="C106" t="str">
            <v>Hour</v>
          </cell>
        </row>
      </sheetData>
      <sheetData sheetId="1089">
        <row r="106">
          <cell r="C106" t="str">
            <v>Hour</v>
          </cell>
        </row>
      </sheetData>
      <sheetData sheetId="1090">
        <row r="106">
          <cell r="C106" t="str">
            <v>Hour</v>
          </cell>
        </row>
      </sheetData>
      <sheetData sheetId="1091">
        <row r="106">
          <cell r="C106" t="str">
            <v>Hour</v>
          </cell>
        </row>
      </sheetData>
      <sheetData sheetId="1092">
        <row r="106">
          <cell r="C106" t="str">
            <v>Hour</v>
          </cell>
        </row>
      </sheetData>
      <sheetData sheetId="1093">
        <row r="106">
          <cell r="C106" t="str">
            <v>Hour</v>
          </cell>
        </row>
      </sheetData>
      <sheetData sheetId="1094">
        <row r="106">
          <cell r="C106" t="str">
            <v>Hour</v>
          </cell>
        </row>
      </sheetData>
      <sheetData sheetId="1095">
        <row r="106">
          <cell r="C106" t="str">
            <v>Hour</v>
          </cell>
        </row>
      </sheetData>
      <sheetData sheetId="1096">
        <row r="106">
          <cell r="C106" t="str">
            <v>Hour</v>
          </cell>
        </row>
      </sheetData>
      <sheetData sheetId="1097">
        <row r="106">
          <cell r="C106" t="str">
            <v>Hour</v>
          </cell>
        </row>
      </sheetData>
      <sheetData sheetId="1098">
        <row r="106">
          <cell r="C106" t="str">
            <v>Hour</v>
          </cell>
        </row>
      </sheetData>
      <sheetData sheetId="1099">
        <row r="106">
          <cell r="C106" t="str">
            <v>Hour</v>
          </cell>
        </row>
      </sheetData>
      <sheetData sheetId="1100">
        <row r="106">
          <cell r="C106" t="str">
            <v>Hour</v>
          </cell>
        </row>
      </sheetData>
      <sheetData sheetId="1101">
        <row r="106">
          <cell r="C106" t="str">
            <v>Hour</v>
          </cell>
        </row>
      </sheetData>
      <sheetData sheetId="1102">
        <row r="106">
          <cell r="C106" t="str">
            <v>Hour</v>
          </cell>
        </row>
      </sheetData>
      <sheetData sheetId="1103">
        <row r="106">
          <cell r="C106" t="str">
            <v>Hour</v>
          </cell>
        </row>
      </sheetData>
      <sheetData sheetId="1104">
        <row r="106">
          <cell r="C106" t="str">
            <v>Hour</v>
          </cell>
        </row>
      </sheetData>
      <sheetData sheetId="1105">
        <row r="106">
          <cell r="C106" t="str">
            <v>Hour</v>
          </cell>
        </row>
      </sheetData>
      <sheetData sheetId="1106">
        <row r="106">
          <cell r="C106" t="str">
            <v>Hour</v>
          </cell>
        </row>
      </sheetData>
      <sheetData sheetId="1107">
        <row r="106">
          <cell r="C106" t="str">
            <v>Hour</v>
          </cell>
        </row>
      </sheetData>
      <sheetData sheetId="1108">
        <row r="106">
          <cell r="C106" t="str">
            <v>Hour</v>
          </cell>
        </row>
      </sheetData>
      <sheetData sheetId="1109">
        <row r="106">
          <cell r="C106" t="str">
            <v>Hour</v>
          </cell>
        </row>
      </sheetData>
      <sheetData sheetId="1110">
        <row r="106">
          <cell r="C106" t="str">
            <v>Hour</v>
          </cell>
        </row>
      </sheetData>
      <sheetData sheetId="1111">
        <row r="106">
          <cell r="C106" t="str">
            <v>Hour</v>
          </cell>
        </row>
      </sheetData>
      <sheetData sheetId="1112">
        <row r="106">
          <cell r="C106" t="str">
            <v>Hour</v>
          </cell>
        </row>
      </sheetData>
      <sheetData sheetId="1113">
        <row r="106">
          <cell r="C106" t="str">
            <v>Hour</v>
          </cell>
        </row>
      </sheetData>
      <sheetData sheetId="1114">
        <row r="106">
          <cell r="C106" t="str">
            <v>Hour</v>
          </cell>
        </row>
      </sheetData>
      <sheetData sheetId="1115">
        <row r="106">
          <cell r="C106" t="str">
            <v>Hour</v>
          </cell>
        </row>
      </sheetData>
      <sheetData sheetId="1116">
        <row r="106">
          <cell r="C106" t="str">
            <v>Hour</v>
          </cell>
        </row>
      </sheetData>
      <sheetData sheetId="1117">
        <row r="106">
          <cell r="C106" t="str">
            <v>Hour</v>
          </cell>
        </row>
      </sheetData>
      <sheetData sheetId="1118">
        <row r="106">
          <cell r="C106" t="str">
            <v>Hour</v>
          </cell>
        </row>
      </sheetData>
      <sheetData sheetId="1119">
        <row r="106">
          <cell r="C106" t="str">
            <v>Hour</v>
          </cell>
        </row>
      </sheetData>
      <sheetData sheetId="1120">
        <row r="106">
          <cell r="C106" t="str">
            <v>Hour</v>
          </cell>
        </row>
      </sheetData>
      <sheetData sheetId="1121">
        <row r="106">
          <cell r="C106" t="str">
            <v>Hour</v>
          </cell>
        </row>
      </sheetData>
      <sheetData sheetId="1122">
        <row r="106">
          <cell r="C106" t="str">
            <v>Hour</v>
          </cell>
        </row>
      </sheetData>
      <sheetData sheetId="1123">
        <row r="106">
          <cell r="C106" t="str">
            <v>Hour</v>
          </cell>
        </row>
      </sheetData>
      <sheetData sheetId="1124">
        <row r="106">
          <cell r="C106" t="str">
            <v>Hour</v>
          </cell>
        </row>
      </sheetData>
      <sheetData sheetId="1125">
        <row r="106">
          <cell r="C106" t="str">
            <v>Hour</v>
          </cell>
        </row>
      </sheetData>
      <sheetData sheetId="1126">
        <row r="106">
          <cell r="C106" t="str">
            <v>Hour</v>
          </cell>
        </row>
      </sheetData>
      <sheetData sheetId="1127">
        <row r="106">
          <cell r="C106" t="str">
            <v>Hour</v>
          </cell>
        </row>
      </sheetData>
      <sheetData sheetId="1128">
        <row r="106">
          <cell r="C106" t="str">
            <v>Hour</v>
          </cell>
        </row>
      </sheetData>
      <sheetData sheetId="1129">
        <row r="106">
          <cell r="C106" t="str">
            <v>Hour</v>
          </cell>
        </row>
      </sheetData>
      <sheetData sheetId="1130">
        <row r="106">
          <cell r="C106" t="str">
            <v>Hour</v>
          </cell>
        </row>
      </sheetData>
      <sheetData sheetId="1131">
        <row r="106">
          <cell r="C106" t="str">
            <v>Hour</v>
          </cell>
        </row>
      </sheetData>
      <sheetData sheetId="1132">
        <row r="106">
          <cell r="C106" t="str">
            <v>Hour</v>
          </cell>
        </row>
      </sheetData>
      <sheetData sheetId="1133">
        <row r="106">
          <cell r="C106" t="str">
            <v>Hour</v>
          </cell>
        </row>
      </sheetData>
      <sheetData sheetId="1134">
        <row r="106">
          <cell r="C106" t="str">
            <v>Hour</v>
          </cell>
        </row>
      </sheetData>
      <sheetData sheetId="1135">
        <row r="106">
          <cell r="C106" t="str">
            <v>Hour</v>
          </cell>
        </row>
      </sheetData>
      <sheetData sheetId="1136">
        <row r="106">
          <cell r="C106" t="str">
            <v>Hour</v>
          </cell>
        </row>
      </sheetData>
      <sheetData sheetId="1137">
        <row r="106">
          <cell r="C106" t="str">
            <v>Hour</v>
          </cell>
        </row>
      </sheetData>
      <sheetData sheetId="1138">
        <row r="106">
          <cell r="C106" t="str">
            <v>Hour</v>
          </cell>
        </row>
      </sheetData>
      <sheetData sheetId="1139">
        <row r="106">
          <cell r="C106" t="str">
            <v>Hour</v>
          </cell>
        </row>
      </sheetData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>
        <row r="106">
          <cell r="C106" t="str">
            <v>Hour</v>
          </cell>
        </row>
      </sheetData>
      <sheetData sheetId="1224" refreshError="1"/>
      <sheetData sheetId="1225" refreshError="1"/>
      <sheetData sheetId="1226" refreshError="1"/>
      <sheetData sheetId="1227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>
        <row r="106">
          <cell r="C106" t="str">
            <v>Hour</v>
          </cell>
        </row>
      </sheetData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>
        <row r="106">
          <cell r="C106" t="str">
            <v>Hour</v>
          </cell>
        </row>
      </sheetData>
      <sheetData sheetId="1278">
        <row r="106">
          <cell r="C106" t="str">
            <v>Hour</v>
          </cell>
        </row>
      </sheetData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>
        <row r="106">
          <cell r="C106" t="str">
            <v>Hour</v>
          </cell>
        </row>
      </sheetData>
      <sheetData sheetId="1365" refreshError="1"/>
      <sheetData sheetId="1366" refreshError="1"/>
      <sheetData sheetId="1367">
        <row r="106">
          <cell r="C106" t="str">
            <v>Hour</v>
          </cell>
        </row>
      </sheetData>
      <sheetData sheetId="1368">
        <row r="106">
          <cell r="C106" t="str">
            <v>Hour</v>
          </cell>
        </row>
      </sheetData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>
        <row r="106">
          <cell r="C106" t="str">
            <v>Hour</v>
          </cell>
        </row>
      </sheetData>
      <sheetData sheetId="1379"/>
      <sheetData sheetId="1380" refreshError="1"/>
      <sheetData sheetId="1381"/>
      <sheetData sheetId="1382">
        <row r="106">
          <cell r="C106" t="str">
            <v>Hour</v>
          </cell>
        </row>
      </sheetData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/>
      <sheetData sheetId="1414" refreshError="1"/>
      <sheetData sheetId="1415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>
        <row r="106">
          <cell r="C106" t="str">
            <v>Hour</v>
          </cell>
        </row>
      </sheetData>
      <sheetData sheetId="1443">
        <row r="106">
          <cell r="C106" t="str">
            <v>Hour</v>
          </cell>
        </row>
      </sheetData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>
        <row r="106">
          <cell r="C106" t="str">
            <v>Hour</v>
          </cell>
        </row>
      </sheetData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>
        <row r="106">
          <cell r="C106" t="str">
            <v>Hour</v>
          </cell>
        </row>
      </sheetData>
      <sheetData sheetId="1507">
        <row r="106">
          <cell r="C106" t="str">
            <v>Hour</v>
          </cell>
        </row>
      </sheetData>
      <sheetData sheetId="1508">
        <row r="106">
          <cell r="C106" t="str">
            <v>Hour</v>
          </cell>
        </row>
      </sheetData>
      <sheetData sheetId="1509"/>
      <sheetData sheetId="1510">
        <row r="106">
          <cell r="C106" t="str">
            <v>Hour</v>
          </cell>
        </row>
      </sheetData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>
        <row r="106">
          <cell r="C106" t="str">
            <v>Hour</v>
          </cell>
        </row>
      </sheetData>
      <sheetData sheetId="1527">
        <row r="106">
          <cell r="C106" t="str">
            <v>Hour</v>
          </cell>
        </row>
      </sheetData>
      <sheetData sheetId="1528">
        <row r="106">
          <cell r="C106" t="str">
            <v>Hour</v>
          </cell>
        </row>
      </sheetData>
      <sheetData sheetId="1529">
        <row r="106">
          <cell r="C106" t="str">
            <v>Hour</v>
          </cell>
        </row>
      </sheetData>
      <sheetData sheetId="1530">
        <row r="106">
          <cell r="C106" t="str">
            <v>Hour</v>
          </cell>
        </row>
      </sheetData>
      <sheetData sheetId="1531">
        <row r="106">
          <cell r="C106" t="str">
            <v>Hour</v>
          </cell>
        </row>
      </sheetData>
      <sheetData sheetId="1532">
        <row r="106">
          <cell r="C106" t="str">
            <v>Hour</v>
          </cell>
        </row>
      </sheetData>
      <sheetData sheetId="1533">
        <row r="106">
          <cell r="C106" t="str">
            <v>Hour</v>
          </cell>
        </row>
      </sheetData>
      <sheetData sheetId="1534">
        <row r="106">
          <cell r="C106" t="str">
            <v>Hour</v>
          </cell>
        </row>
      </sheetData>
      <sheetData sheetId="1535">
        <row r="106">
          <cell r="C106" t="str">
            <v>Hour</v>
          </cell>
        </row>
      </sheetData>
      <sheetData sheetId="1536">
        <row r="106">
          <cell r="C106" t="str">
            <v>Hour</v>
          </cell>
        </row>
      </sheetData>
      <sheetData sheetId="1537">
        <row r="106">
          <cell r="C106" t="str">
            <v>Hour</v>
          </cell>
        </row>
      </sheetData>
      <sheetData sheetId="1538">
        <row r="106">
          <cell r="C106" t="str">
            <v>Hour</v>
          </cell>
        </row>
      </sheetData>
      <sheetData sheetId="1539">
        <row r="106">
          <cell r="C106" t="str">
            <v>Hour</v>
          </cell>
        </row>
      </sheetData>
      <sheetData sheetId="1540">
        <row r="106">
          <cell r="C106" t="str">
            <v>Hour</v>
          </cell>
        </row>
      </sheetData>
      <sheetData sheetId="1541">
        <row r="106">
          <cell r="C106" t="str">
            <v>Hour</v>
          </cell>
        </row>
      </sheetData>
      <sheetData sheetId="1542">
        <row r="106">
          <cell r="C106" t="str">
            <v>Hour</v>
          </cell>
        </row>
      </sheetData>
      <sheetData sheetId="1543">
        <row r="106">
          <cell r="C106" t="str">
            <v>Hour</v>
          </cell>
        </row>
      </sheetData>
      <sheetData sheetId="1544">
        <row r="106">
          <cell r="C106" t="str">
            <v>Hour</v>
          </cell>
        </row>
      </sheetData>
      <sheetData sheetId="1545">
        <row r="106">
          <cell r="C106" t="str">
            <v>Hour</v>
          </cell>
        </row>
      </sheetData>
      <sheetData sheetId="1546">
        <row r="106">
          <cell r="C106" t="str">
            <v>Hour</v>
          </cell>
        </row>
      </sheetData>
      <sheetData sheetId="1547">
        <row r="106">
          <cell r="C106" t="str">
            <v>Hour</v>
          </cell>
        </row>
      </sheetData>
      <sheetData sheetId="1548">
        <row r="106">
          <cell r="C106" t="str">
            <v>Hour</v>
          </cell>
        </row>
      </sheetData>
      <sheetData sheetId="1549">
        <row r="106">
          <cell r="C106" t="str">
            <v>Hour</v>
          </cell>
        </row>
      </sheetData>
      <sheetData sheetId="1550">
        <row r="106">
          <cell r="C106" t="str">
            <v>Hour</v>
          </cell>
        </row>
      </sheetData>
      <sheetData sheetId="1551">
        <row r="106">
          <cell r="C106" t="str">
            <v>Hour</v>
          </cell>
        </row>
      </sheetData>
      <sheetData sheetId="1552">
        <row r="106">
          <cell r="C106" t="str">
            <v>Hour</v>
          </cell>
        </row>
      </sheetData>
      <sheetData sheetId="1553">
        <row r="106">
          <cell r="C106" t="str">
            <v>Hour</v>
          </cell>
        </row>
      </sheetData>
      <sheetData sheetId="1554">
        <row r="106">
          <cell r="C106" t="str">
            <v>Hour</v>
          </cell>
        </row>
      </sheetData>
      <sheetData sheetId="1555">
        <row r="106">
          <cell r="C106" t="str">
            <v>Hour</v>
          </cell>
        </row>
      </sheetData>
      <sheetData sheetId="1556">
        <row r="106">
          <cell r="C106" t="str">
            <v>Hour</v>
          </cell>
        </row>
      </sheetData>
      <sheetData sheetId="1557">
        <row r="106">
          <cell r="C106" t="str">
            <v>Hour</v>
          </cell>
        </row>
      </sheetData>
      <sheetData sheetId="1558">
        <row r="106">
          <cell r="C106" t="str">
            <v>Hour</v>
          </cell>
        </row>
      </sheetData>
      <sheetData sheetId="1559">
        <row r="106">
          <cell r="C106" t="str">
            <v>Hour</v>
          </cell>
        </row>
      </sheetData>
      <sheetData sheetId="1560">
        <row r="106">
          <cell r="C106" t="str">
            <v>Hour</v>
          </cell>
        </row>
      </sheetData>
      <sheetData sheetId="1561">
        <row r="106">
          <cell r="C106" t="str">
            <v>Hour</v>
          </cell>
        </row>
      </sheetData>
      <sheetData sheetId="1562">
        <row r="106">
          <cell r="C106" t="str">
            <v>Hour</v>
          </cell>
        </row>
      </sheetData>
      <sheetData sheetId="1563">
        <row r="106">
          <cell r="C106" t="str">
            <v>Hour</v>
          </cell>
        </row>
      </sheetData>
      <sheetData sheetId="1564">
        <row r="106">
          <cell r="C106" t="str">
            <v>Hour</v>
          </cell>
        </row>
      </sheetData>
      <sheetData sheetId="1565">
        <row r="106">
          <cell r="C106" t="str">
            <v>Hour</v>
          </cell>
        </row>
      </sheetData>
      <sheetData sheetId="1566">
        <row r="106">
          <cell r="C106" t="str">
            <v>Hour</v>
          </cell>
        </row>
      </sheetData>
      <sheetData sheetId="1567">
        <row r="106">
          <cell r="C106" t="str">
            <v>Hour</v>
          </cell>
        </row>
      </sheetData>
      <sheetData sheetId="1568">
        <row r="106">
          <cell r="C106" t="str">
            <v>Hour</v>
          </cell>
        </row>
      </sheetData>
      <sheetData sheetId="1569">
        <row r="106">
          <cell r="C106" t="str">
            <v>Hour</v>
          </cell>
        </row>
      </sheetData>
      <sheetData sheetId="1570">
        <row r="106">
          <cell r="C106" t="str">
            <v>Hour</v>
          </cell>
        </row>
      </sheetData>
      <sheetData sheetId="1571">
        <row r="106">
          <cell r="C106" t="str">
            <v>Hour</v>
          </cell>
        </row>
      </sheetData>
      <sheetData sheetId="1572">
        <row r="106">
          <cell r="C106" t="str">
            <v>Hour</v>
          </cell>
        </row>
      </sheetData>
      <sheetData sheetId="1573">
        <row r="106">
          <cell r="C106" t="str">
            <v>Hour</v>
          </cell>
        </row>
      </sheetData>
      <sheetData sheetId="1574">
        <row r="106">
          <cell r="C106" t="str">
            <v>Hour</v>
          </cell>
        </row>
      </sheetData>
      <sheetData sheetId="1575">
        <row r="106">
          <cell r="C106" t="str">
            <v>Hour</v>
          </cell>
        </row>
      </sheetData>
      <sheetData sheetId="1576">
        <row r="106">
          <cell r="C106" t="str">
            <v>Hour</v>
          </cell>
        </row>
      </sheetData>
      <sheetData sheetId="1577">
        <row r="106">
          <cell r="C106" t="str">
            <v>Hour</v>
          </cell>
        </row>
      </sheetData>
      <sheetData sheetId="1578">
        <row r="106">
          <cell r="C106" t="str">
            <v>Hour</v>
          </cell>
        </row>
      </sheetData>
      <sheetData sheetId="1579">
        <row r="106">
          <cell r="C106" t="str">
            <v>Hour</v>
          </cell>
        </row>
      </sheetData>
      <sheetData sheetId="1580">
        <row r="106">
          <cell r="C106" t="str">
            <v>Hour</v>
          </cell>
        </row>
      </sheetData>
      <sheetData sheetId="1581">
        <row r="106">
          <cell r="C106" t="str">
            <v>Hour</v>
          </cell>
        </row>
      </sheetData>
      <sheetData sheetId="1582">
        <row r="106">
          <cell r="C106" t="str">
            <v>Hour</v>
          </cell>
        </row>
      </sheetData>
      <sheetData sheetId="1583">
        <row r="106">
          <cell r="C106" t="str">
            <v>Hour</v>
          </cell>
        </row>
      </sheetData>
      <sheetData sheetId="1584">
        <row r="106">
          <cell r="C106" t="str">
            <v>Hour</v>
          </cell>
        </row>
      </sheetData>
      <sheetData sheetId="1585">
        <row r="106">
          <cell r="C106" t="str">
            <v>Hour</v>
          </cell>
        </row>
      </sheetData>
      <sheetData sheetId="1586">
        <row r="106">
          <cell r="C106" t="str">
            <v>Hour</v>
          </cell>
        </row>
      </sheetData>
      <sheetData sheetId="1587">
        <row r="106">
          <cell r="C106" t="str">
            <v>Hour</v>
          </cell>
        </row>
      </sheetData>
      <sheetData sheetId="1588">
        <row r="106">
          <cell r="C106" t="str">
            <v>Hour</v>
          </cell>
        </row>
      </sheetData>
      <sheetData sheetId="1589">
        <row r="106">
          <cell r="C106" t="str">
            <v>Hour</v>
          </cell>
        </row>
      </sheetData>
      <sheetData sheetId="1590">
        <row r="106">
          <cell r="C106" t="str">
            <v>Hour</v>
          </cell>
        </row>
      </sheetData>
      <sheetData sheetId="1591">
        <row r="106">
          <cell r="C106" t="str">
            <v>Hour</v>
          </cell>
        </row>
      </sheetData>
      <sheetData sheetId="1592">
        <row r="106">
          <cell r="C106" t="str">
            <v>Hour</v>
          </cell>
        </row>
      </sheetData>
      <sheetData sheetId="1593">
        <row r="106">
          <cell r="C106" t="str">
            <v>Hour</v>
          </cell>
        </row>
      </sheetData>
      <sheetData sheetId="1594">
        <row r="106">
          <cell r="C106" t="str">
            <v>Hour</v>
          </cell>
        </row>
      </sheetData>
      <sheetData sheetId="1595">
        <row r="106">
          <cell r="C106" t="str">
            <v>Hour</v>
          </cell>
        </row>
      </sheetData>
      <sheetData sheetId="1596">
        <row r="106">
          <cell r="C106" t="str">
            <v>Hour</v>
          </cell>
        </row>
      </sheetData>
      <sheetData sheetId="1597">
        <row r="106">
          <cell r="C106" t="str">
            <v>Hour</v>
          </cell>
        </row>
      </sheetData>
      <sheetData sheetId="1598">
        <row r="106">
          <cell r="C106" t="str">
            <v>Hour</v>
          </cell>
        </row>
      </sheetData>
      <sheetData sheetId="1599">
        <row r="106">
          <cell r="C106" t="str">
            <v>Hour</v>
          </cell>
        </row>
      </sheetData>
      <sheetData sheetId="1600">
        <row r="106">
          <cell r="C106" t="str">
            <v>Hour</v>
          </cell>
        </row>
      </sheetData>
      <sheetData sheetId="1601">
        <row r="106">
          <cell r="C106" t="str">
            <v>Hour</v>
          </cell>
        </row>
      </sheetData>
      <sheetData sheetId="1602">
        <row r="106">
          <cell r="C106" t="str">
            <v>Hour</v>
          </cell>
        </row>
      </sheetData>
      <sheetData sheetId="1603">
        <row r="106">
          <cell r="C106" t="str">
            <v>Hour</v>
          </cell>
        </row>
      </sheetData>
      <sheetData sheetId="1604">
        <row r="106">
          <cell r="C106" t="str">
            <v>Hour</v>
          </cell>
        </row>
      </sheetData>
      <sheetData sheetId="1605">
        <row r="106">
          <cell r="C106" t="str">
            <v>Hour</v>
          </cell>
        </row>
      </sheetData>
      <sheetData sheetId="1606">
        <row r="106">
          <cell r="C106" t="str">
            <v>Hour</v>
          </cell>
        </row>
      </sheetData>
      <sheetData sheetId="1607">
        <row r="106">
          <cell r="C106" t="str">
            <v>Hour</v>
          </cell>
        </row>
      </sheetData>
      <sheetData sheetId="1608">
        <row r="106">
          <cell r="C106" t="str">
            <v>Hour</v>
          </cell>
        </row>
      </sheetData>
      <sheetData sheetId="1609">
        <row r="106">
          <cell r="C106" t="str">
            <v>Hour</v>
          </cell>
        </row>
      </sheetData>
      <sheetData sheetId="1610">
        <row r="106">
          <cell r="C106" t="str">
            <v>Hour</v>
          </cell>
        </row>
      </sheetData>
      <sheetData sheetId="1611">
        <row r="106">
          <cell r="C106" t="str">
            <v>Hour</v>
          </cell>
        </row>
      </sheetData>
      <sheetData sheetId="1612">
        <row r="106">
          <cell r="C106" t="str">
            <v>Hour</v>
          </cell>
        </row>
      </sheetData>
      <sheetData sheetId="1613">
        <row r="106">
          <cell r="C106" t="str">
            <v>Hour</v>
          </cell>
        </row>
      </sheetData>
      <sheetData sheetId="1614">
        <row r="106">
          <cell r="C106" t="str">
            <v>Hour</v>
          </cell>
        </row>
      </sheetData>
      <sheetData sheetId="1615">
        <row r="106">
          <cell r="C106" t="str">
            <v>Hour</v>
          </cell>
        </row>
      </sheetData>
      <sheetData sheetId="1616">
        <row r="106">
          <cell r="C106" t="str">
            <v>Hour</v>
          </cell>
        </row>
      </sheetData>
      <sheetData sheetId="1617">
        <row r="106">
          <cell r="C106" t="str">
            <v>Hour</v>
          </cell>
        </row>
      </sheetData>
      <sheetData sheetId="1618">
        <row r="106">
          <cell r="C106" t="str">
            <v>Hour</v>
          </cell>
        </row>
      </sheetData>
      <sheetData sheetId="1619">
        <row r="106">
          <cell r="C106" t="str">
            <v>Hour</v>
          </cell>
        </row>
      </sheetData>
      <sheetData sheetId="1620">
        <row r="106">
          <cell r="C106" t="str">
            <v>Hour</v>
          </cell>
        </row>
      </sheetData>
      <sheetData sheetId="1621">
        <row r="106">
          <cell r="C106" t="str">
            <v>Hour</v>
          </cell>
        </row>
      </sheetData>
      <sheetData sheetId="1622">
        <row r="106">
          <cell r="C106" t="str">
            <v>Hour</v>
          </cell>
        </row>
      </sheetData>
      <sheetData sheetId="1623">
        <row r="106">
          <cell r="C106" t="str">
            <v>Hour</v>
          </cell>
        </row>
      </sheetData>
      <sheetData sheetId="1624">
        <row r="106">
          <cell r="C106" t="str">
            <v>Hour</v>
          </cell>
        </row>
      </sheetData>
      <sheetData sheetId="1625">
        <row r="106">
          <cell r="C106" t="str">
            <v>Hour</v>
          </cell>
        </row>
      </sheetData>
      <sheetData sheetId="1626">
        <row r="106">
          <cell r="C106" t="str">
            <v>Hour</v>
          </cell>
        </row>
      </sheetData>
      <sheetData sheetId="1627">
        <row r="106">
          <cell r="C106" t="str">
            <v>Hour</v>
          </cell>
        </row>
      </sheetData>
      <sheetData sheetId="1628">
        <row r="106">
          <cell r="C106" t="str">
            <v>Hour</v>
          </cell>
        </row>
      </sheetData>
      <sheetData sheetId="1629">
        <row r="106">
          <cell r="C106" t="str">
            <v>Hour</v>
          </cell>
        </row>
      </sheetData>
      <sheetData sheetId="1630">
        <row r="106">
          <cell r="C106" t="str">
            <v>Hour</v>
          </cell>
        </row>
      </sheetData>
      <sheetData sheetId="1631">
        <row r="106">
          <cell r="C106" t="str">
            <v>Hour</v>
          </cell>
        </row>
      </sheetData>
      <sheetData sheetId="1632">
        <row r="106">
          <cell r="C106" t="str">
            <v>Hour</v>
          </cell>
        </row>
      </sheetData>
      <sheetData sheetId="1633">
        <row r="106">
          <cell r="C106" t="str">
            <v>Hour</v>
          </cell>
        </row>
      </sheetData>
      <sheetData sheetId="1634">
        <row r="106">
          <cell r="C106" t="str">
            <v>Hour</v>
          </cell>
        </row>
      </sheetData>
      <sheetData sheetId="1635">
        <row r="106">
          <cell r="C106" t="str">
            <v>Hour</v>
          </cell>
        </row>
      </sheetData>
      <sheetData sheetId="1636">
        <row r="106">
          <cell r="C106" t="str">
            <v>Hour</v>
          </cell>
        </row>
      </sheetData>
      <sheetData sheetId="1637">
        <row r="106">
          <cell r="C106" t="str">
            <v>Hour</v>
          </cell>
        </row>
      </sheetData>
      <sheetData sheetId="1638">
        <row r="106">
          <cell r="C106" t="str">
            <v>Hour</v>
          </cell>
        </row>
      </sheetData>
      <sheetData sheetId="1639">
        <row r="106">
          <cell r="C106" t="str">
            <v>Hour</v>
          </cell>
        </row>
      </sheetData>
      <sheetData sheetId="1640">
        <row r="106">
          <cell r="C106" t="str">
            <v>Hour</v>
          </cell>
        </row>
      </sheetData>
      <sheetData sheetId="1641">
        <row r="106">
          <cell r="C106" t="str">
            <v>Hour</v>
          </cell>
        </row>
      </sheetData>
      <sheetData sheetId="1642">
        <row r="106">
          <cell r="C106" t="str">
            <v>Hour</v>
          </cell>
        </row>
      </sheetData>
      <sheetData sheetId="1643">
        <row r="106">
          <cell r="C106" t="str">
            <v>Hour</v>
          </cell>
        </row>
      </sheetData>
      <sheetData sheetId="1644">
        <row r="106">
          <cell r="C106" t="str">
            <v>Hour</v>
          </cell>
        </row>
      </sheetData>
      <sheetData sheetId="1645">
        <row r="106">
          <cell r="C106" t="str">
            <v>Hour</v>
          </cell>
        </row>
      </sheetData>
      <sheetData sheetId="1646">
        <row r="106">
          <cell r="C106" t="str">
            <v>Hour</v>
          </cell>
        </row>
      </sheetData>
      <sheetData sheetId="1647">
        <row r="106">
          <cell r="C106" t="str">
            <v>Hour</v>
          </cell>
        </row>
      </sheetData>
      <sheetData sheetId="1648">
        <row r="106">
          <cell r="C106" t="str">
            <v>Hour</v>
          </cell>
        </row>
      </sheetData>
      <sheetData sheetId="1649">
        <row r="106">
          <cell r="C106" t="str">
            <v>Hour</v>
          </cell>
        </row>
      </sheetData>
      <sheetData sheetId="1650">
        <row r="106">
          <cell r="C106" t="str">
            <v>Hour</v>
          </cell>
        </row>
      </sheetData>
      <sheetData sheetId="1651">
        <row r="106">
          <cell r="C106" t="str">
            <v>Hour</v>
          </cell>
        </row>
      </sheetData>
      <sheetData sheetId="1652">
        <row r="106">
          <cell r="C106" t="str">
            <v>Hour</v>
          </cell>
        </row>
      </sheetData>
      <sheetData sheetId="1653">
        <row r="106">
          <cell r="C106" t="str">
            <v>Hour</v>
          </cell>
        </row>
      </sheetData>
      <sheetData sheetId="1654">
        <row r="106">
          <cell r="C106" t="str">
            <v>Hour</v>
          </cell>
        </row>
      </sheetData>
      <sheetData sheetId="1655">
        <row r="106">
          <cell r="C106" t="str">
            <v>Hour</v>
          </cell>
        </row>
      </sheetData>
      <sheetData sheetId="1656">
        <row r="106">
          <cell r="C106" t="str">
            <v>Hour</v>
          </cell>
        </row>
      </sheetData>
      <sheetData sheetId="1657">
        <row r="106">
          <cell r="C106" t="str">
            <v>Hour</v>
          </cell>
        </row>
      </sheetData>
      <sheetData sheetId="1658">
        <row r="106">
          <cell r="C106" t="str">
            <v>Hour</v>
          </cell>
        </row>
      </sheetData>
      <sheetData sheetId="1659">
        <row r="106">
          <cell r="C106" t="str">
            <v>Hour</v>
          </cell>
        </row>
      </sheetData>
      <sheetData sheetId="1660">
        <row r="106">
          <cell r="C106" t="str">
            <v>Hour</v>
          </cell>
        </row>
      </sheetData>
      <sheetData sheetId="1661">
        <row r="106">
          <cell r="C106" t="str">
            <v>Hour</v>
          </cell>
        </row>
      </sheetData>
      <sheetData sheetId="1662">
        <row r="106">
          <cell r="C106" t="str">
            <v>Hour</v>
          </cell>
        </row>
      </sheetData>
      <sheetData sheetId="1663">
        <row r="106">
          <cell r="C106" t="str">
            <v>Hour</v>
          </cell>
        </row>
      </sheetData>
      <sheetData sheetId="1664">
        <row r="106">
          <cell r="C106" t="str">
            <v>Hour</v>
          </cell>
        </row>
      </sheetData>
      <sheetData sheetId="1665">
        <row r="106">
          <cell r="C106" t="str">
            <v>Hour</v>
          </cell>
        </row>
      </sheetData>
      <sheetData sheetId="1666">
        <row r="106">
          <cell r="C106" t="str">
            <v>Hour</v>
          </cell>
        </row>
      </sheetData>
      <sheetData sheetId="1667">
        <row r="106">
          <cell r="C106" t="str">
            <v>Hour</v>
          </cell>
        </row>
      </sheetData>
      <sheetData sheetId="1668">
        <row r="106">
          <cell r="C106" t="str">
            <v>Hour</v>
          </cell>
        </row>
      </sheetData>
      <sheetData sheetId="1669">
        <row r="106">
          <cell r="C106" t="str">
            <v>Hour</v>
          </cell>
        </row>
      </sheetData>
      <sheetData sheetId="1670">
        <row r="106">
          <cell r="C106" t="str">
            <v>Hour</v>
          </cell>
        </row>
      </sheetData>
      <sheetData sheetId="1671">
        <row r="106">
          <cell r="C106" t="str">
            <v>Hour</v>
          </cell>
        </row>
      </sheetData>
      <sheetData sheetId="1672">
        <row r="106">
          <cell r="C106" t="str">
            <v>Hour</v>
          </cell>
        </row>
      </sheetData>
      <sheetData sheetId="1673">
        <row r="106">
          <cell r="C106" t="str">
            <v>Hour</v>
          </cell>
        </row>
      </sheetData>
      <sheetData sheetId="1674">
        <row r="106">
          <cell r="C106" t="str">
            <v>Hour</v>
          </cell>
        </row>
      </sheetData>
      <sheetData sheetId="1675">
        <row r="106">
          <cell r="C106" t="str">
            <v>Hour</v>
          </cell>
        </row>
      </sheetData>
      <sheetData sheetId="1676">
        <row r="106">
          <cell r="C106" t="str">
            <v>Hour</v>
          </cell>
        </row>
      </sheetData>
      <sheetData sheetId="1677">
        <row r="106">
          <cell r="C106" t="str">
            <v>Hour</v>
          </cell>
        </row>
      </sheetData>
      <sheetData sheetId="1678">
        <row r="106">
          <cell r="C106" t="str">
            <v>Hour</v>
          </cell>
        </row>
      </sheetData>
      <sheetData sheetId="1679">
        <row r="106">
          <cell r="C106" t="str">
            <v>Hour</v>
          </cell>
        </row>
      </sheetData>
      <sheetData sheetId="1680">
        <row r="106">
          <cell r="C106" t="str">
            <v>Hour</v>
          </cell>
        </row>
      </sheetData>
      <sheetData sheetId="1681">
        <row r="106">
          <cell r="C106" t="str">
            <v>Hour</v>
          </cell>
        </row>
      </sheetData>
      <sheetData sheetId="1682">
        <row r="106">
          <cell r="C106" t="str">
            <v>Hour</v>
          </cell>
        </row>
      </sheetData>
      <sheetData sheetId="1683">
        <row r="106">
          <cell r="C106" t="str">
            <v>Hour</v>
          </cell>
        </row>
      </sheetData>
      <sheetData sheetId="1684">
        <row r="106">
          <cell r="C106" t="str">
            <v>Hour</v>
          </cell>
        </row>
      </sheetData>
      <sheetData sheetId="1685">
        <row r="106">
          <cell r="C106" t="str">
            <v>Hour</v>
          </cell>
        </row>
      </sheetData>
      <sheetData sheetId="1686">
        <row r="106">
          <cell r="C106" t="str">
            <v>Hour</v>
          </cell>
        </row>
      </sheetData>
      <sheetData sheetId="1687">
        <row r="106">
          <cell r="C106" t="str">
            <v>Hour</v>
          </cell>
        </row>
      </sheetData>
      <sheetData sheetId="1688">
        <row r="106">
          <cell r="C106" t="str">
            <v>Hour</v>
          </cell>
        </row>
      </sheetData>
      <sheetData sheetId="1689">
        <row r="106">
          <cell r="C106" t="str">
            <v>Hour</v>
          </cell>
        </row>
      </sheetData>
      <sheetData sheetId="1690">
        <row r="106">
          <cell r="C106" t="str">
            <v>Hour</v>
          </cell>
        </row>
      </sheetData>
      <sheetData sheetId="1691">
        <row r="106">
          <cell r="C106" t="str">
            <v>Hour</v>
          </cell>
        </row>
      </sheetData>
      <sheetData sheetId="1692">
        <row r="106">
          <cell r="C106" t="str">
            <v>Hour</v>
          </cell>
        </row>
      </sheetData>
      <sheetData sheetId="1693">
        <row r="106">
          <cell r="C106" t="str">
            <v>Hour</v>
          </cell>
        </row>
      </sheetData>
      <sheetData sheetId="1694">
        <row r="106">
          <cell r="C106" t="str">
            <v>Hour</v>
          </cell>
        </row>
      </sheetData>
      <sheetData sheetId="1695">
        <row r="106">
          <cell r="C106" t="str">
            <v>Hour</v>
          </cell>
        </row>
      </sheetData>
      <sheetData sheetId="1696">
        <row r="106">
          <cell r="C106" t="str">
            <v>Hour</v>
          </cell>
        </row>
      </sheetData>
      <sheetData sheetId="1697">
        <row r="106">
          <cell r="C106" t="str">
            <v>Hour</v>
          </cell>
        </row>
      </sheetData>
      <sheetData sheetId="1698">
        <row r="106">
          <cell r="C106" t="str">
            <v>Hour</v>
          </cell>
        </row>
      </sheetData>
      <sheetData sheetId="1699">
        <row r="106">
          <cell r="C106" t="str">
            <v>Hour</v>
          </cell>
        </row>
      </sheetData>
      <sheetData sheetId="1700">
        <row r="106">
          <cell r="C106" t="str">
            <v>Hour</v>
          </cell>
        </row>
      </sheetData>
      <sheetData sheetId="1701">
        <row r="106">
          <cell r="C106" t="str">
            <v>Hour</v>
          </cell>
        </row>
      </sheetData>
      <sheetData sheetId="1702">
        <row r="106">
          <cell r="C106" t="str">
            <v>Hour</v>
          </cell>
        </row>
      </sheetData>
      <sheetData sheetId="1703">
        <row r="106">
          <cell r="C106" t="str">
            <v>Hour</v>
          </cell>
        </row>
      </sheetData>
      <sheetData sheetId="1704">
        <row r="106">
          <cell r="C106" t="str">
            <v>Hour</v>
          </cell>
        </row>
      </sheetData>
      <sheetData sheetId="1705">
        <row r="106">
          <cell r="C106" t="str">
            <v>Hour</v>
          </cell>
        </row>
      </sheetData>
      <sheetData sheetId="1706">
        <row r="106">
          <cell r="C106" t="str">
            <v>Hour</v>
          </cell>
        </row>
      </sheetData>
      <sheetData sheetId="1707">
        <row r="106">
          <cell r="C106" t="str">
            <v>Hour</v>
          </cell>
        </row>
      </sheetData>
      <sheetData sheetId="1708">
        <row r="106">
          <cell r="C106" t="str">
            <v>Hour</v>
          </cell>
        </row>
      </sheetData>
      <sheetData sheetId="1709">
        <row r="106">
          <cell r="C106" t="str">
            <v>Hour</v>
          </cell>
        </row>
      </sheetData>
      <sheetData sheetId="1710">
        <row r="106">
          <cell r="C106" t="str">
            <v>Hour</v>
          </cell>
        </row>
      </sheetData>
      <sheetData sheetId="1711">
        <row r="106">
          <cell r="C106" t="str">
            <v>Hour</v>
          </cell>
        </row>
      </sheetData>
      <sheetData sheetId="1712">
        <row r="106">
          <cell r="C106" t="str">
            <v>Hour</v>
          </cell>
        </row>
      </sheetData>
      <sheetData sheetId="1713">
        <row r="106">
          <cell r="C106" t="str">
            <v>Hour</v>
          </cell>
        </row>
      </sheetData>
      <sheetData sheetId="1714">
        <row r="106">
          <cell r="C106" t="str">
            <v>Hour</v>
          </cell>
        </row>
      </sheetData>
      <sheetData sheetId="1715">
        <row r="106">
          <cell r="C106" t="str">
            <v>Hour</v>
          </cell>
        </row>
      </sheetData>
      <sheetData sheetId="1716">
        <row r="106">
          <cell r="C106" t="str">
            <v>Hour</v>
          </cell>
        </row>
      </sheetData>
      <sheetData sheetId="1717">
        <row r="106">
          <cell r="C106" t="str">
            <v>Hour</v>
          </cell>
        </row>
      </sheetData>
      <sheetData sheetId="1718">
        <row r="106">
          <cell r="C106" t="str">
            <v>Hour</v>
          </cell>
        </row>
      </sheetData>
      <sheetData sheetId="1719">
        <row r="106">
          <cell r="C106" t="str">
            <v>Hour</v>
          </cell>
        </row>
      </sheetData>
      <sheetData sheetId="1720">
        <row r="106">
          <cell r="C106" t="str">
            <v>Hour</v>
          </cell>
        </row>
      </sheetData>
      <sheetData sheetId="1721">
        <row r="106">
          <cell r="C106" t="str">
            <v>Hour</v>
          </cell>
        </row>
      </sheetData>
      <sheetData sheetId="1722">
        <row r="106">
          <cell r="C106" t="str">
            <v>Hour</v>
          </cell>
        </row>
      </sheetData>
      <sheetData sheetId="1723">
        <row r="106">
          <cell r="C106" t="str">
            <v>Hour</v>
          </cell>
        </row>
      </sheetData>
      <sheetData sheetId="1724">
        <row r="106">
          <cell r="C106" t="str">
            <v>Hour</v>
          </cell>
        </row>
      </sheetData>
      <sheetData sheetId="1725">
        <row r="106">
          <cell r="C106" t="str">
            <v>Hour</v>
          </cell>
        </row>
      </sheetData>
      <sheetData sheetId="1726">
        <row r="106">
          <cell r="C106" t="str">
            <v>Hour</v>
          </cell>
        </row>
      </sheetData>
      <sheetData sheetId="1727">
        <row r="106">
          <cell r="C106" t="str">
            <v>Hour</v>
          </cell>
        </row>
      </sheetData>
      <sheetData sheetId="1728">
        <row r="106">
          <cell r="C106" t="str">
            <v>Hour</v>
          </cell>
        </row>
      </sheetData>
      <sheetData sheetId="1729">
        <row r="106">
          <cell r="C106" t="str">
            <v>Hour</v>
          </cell>
        </row>
      </sheetData>
      <sheetData sheetId="1730">
        <row r="106">
          <cell r="C106" t="str">
            <v>Hour</v>
          </cell>
        </row>
      </sheetData>
      <sheetData sheetId="1731">
        <row r="106">
          <cell r="C106" t="str">
            <v>Hour</v>
          </cell>
        </row>
      </sheetData>
      <sheetData sheetId="1732">
        <row r="106">
          <cell r="C106" t="str">
            <v>Hour</v>
          </cell>
        </row>
      </sheetData>
      <sheetData sheetId="1733">
        <row r="106">
          <cell r="C106" t="str">
            <v>Hour</v>
          </cell>
        </row>
      </sheetData>
      <sheetData sheetId="1734">
        <row r="106">
          <cell r="C106" t="str">
            <v>Hour</v>
          </cell>
        </row>
      </sheetData>
      <sheetData sheetId="1735">
        <row r="106">
          <cell r="C106" t="str">
            <v>Hour</v>
          </cell>
        </row>
      </sheetData>
      <sheetData sheetId="1736">
        <row r="106">
          <cell r="C106" t="str">
            <v>Hour</v>
          </cell>
        </row>
      </sheetData>
      <sheetData sheetId="1737">
        <row r="106">
          <cell r="C106" t="str">
            <v>Hour</v>
          </cell>
        </row>
      </sheetData>
      <sheetData sheetId="1738">
        <row r="106">
          <cell r="C106" t="str">
            <v>Hour</v>
          </cell>
        </row>
      </sheetData>
      <sheetData sheetId="1739">
        <row r="106">
          <cell r="C106" t="str">
            <v>Hour</v>
          </cell>
        </row>
      </sheetData>
      <sheetData sheetId="1740">
        <row r="106">
          <cell r="C106" t="str">
            <v>Hour</v>
          </cell>
        </row>
      </sheetData>
      <sheetData sheetId="1741">
        <row r="106">
          <cell r="C106" t="str">
            <v>Hour</v>
          </cell>
        </row>
      </sheetData>
      <sheetData sheetId="1742">
        <row r="106">
          <cell r="C106" t="str">
            <v>Hour</v>
          </cell>
        </row>
      </sheetData>
      <sheetData sheetId="1743">
        <row r="106">
          <cell r="C106" t="str">
            <v>Hour</v>
          </cell>
        </row>
      </sheetData>
      <sheetData sheetId="1744">
        <row r="106">
          <cell r="C106" t="str">
            <v>Hour</v>
          </cell>
        </row>
      </sheetData>
      <sheetData sheetId="1745">
        <row r="106">
          <cell r="C106" t="str">
            <v>Hour</v>
          </cell>
        </row>
      </sheetData>
      <sheetData sheetId="1746">
        <row r="106">
          <cell r="C106" t="str">
            <v>Hour</v>
          </cell>
        </row>
      </sheetData>
      <sheetData sheetId="1747">
        <row r="106">
          <cell r="C106" t="str">
            <v>Hour</v>
          </cell>
        </row>
      </sheetData>
      <sheetData sheetId="1748">
        <row r="106">
          <cell r="C106" t="str">
            <v>Hour</v>
          </cell>
        </row>
      </sheetData>
      <sheetData sheetId="1749">
        <row r="106">
          <cell r="C106" t="str">
            <v>Hour</v>
          </cell>
        </row>
      </sheetData>
      <sheetData sheetId="1750">
        <row r="106">
          <cell r="C106" t="str">
            <v>Hour</v>
          </cell>
        </row>
      </sheetData>
      <sheetData sheetId="1751">
        <row r="106">
          <cell r="C106" t="str">
            <v>Hour</v>
          </cell>
        </row>
      </sheetData>
      <sheetData sheetId="1752">
        <row r="106">
          <cell r="C106" t="str">
            <v>Hour</v>
          </cell>
        </row>
      </sheetData>
      <sheetData sheetId="1753">
        <row r="106">
          <cell r="C106" t="str">
            <v>Hour</v>
          </cell>
        </row>
      </sheetData>
      <sheetData sheetId="1754">
        <row r="106">
          <cell r="C106" t="str">
            <v>Hour</v>
          </cell>
        </row>
      </sheetData>
      <sheetData sheetId="1755">
        <row r="106">
          <cell r="C106" t="str">
            <v>Hour</v>
          </cell>
        </row>
      </sheetData>
      <sheetData sheetId="1756">
        <row r="106">
          <cell r="C106" t="str">
            <v>Hour</v>
          </cell>
        </row>
      </sheetData>
      <sheetData sheetId="1757">
        <row r="106">
          <cell r="C106" t="str">
            <v>Hour</v>
          </cell>
        </row>
      </sheetData>
      <sheetData sheetId="1758">
        <row r="106">
          <cell r="C106" t="str">
            <v>Hour</v>
          </cell>
        </row>
      </sheetData>
      <sheetData sheetId="1759">
        <row r="106">
          <cell r="C106" t="str">
            <v>Hour</v>
          </cell>
        </row>
      </sheetData>
      <sheetData sheetId="1760">
        <row r="106">
          <cell r="C106" t="str">
            <v>Hour</v>
          </cell>
        </row>
      </sheetData>
      <sheetData sheetId="1761">
        <row r="106">
          <cell r="C106" t="str">
            <v>Hour</v>
          </cell>
        </row>
      </sheetData>
      <sheetData sheetId="1762">
        <row r="106">
          <cell r="C106" t="str">
            <v>Hour</v>
          </cell>
        </row>
      </sheetData>
      <sheetData sheetId="1763">
        <row r="106">
          <cell r="C106" t="str">
            <v>Hour</v>
          </cell>
        </row>
      </sheetData>
      <sheetData sheetId="1764">
        <row r="106">
          <cell r="C106" t="str">
            <v>Hour</v>
          </cell>
        </row>
      </sheetData>
      <sheetData sheetId="1765">
        <row r="106">
          <cell r="C106" t="str">
            <v>Hour</v>
          </cell>
        </row>
      </sheetData>
      <sheetData sheetId="1766">
        <row r="106">
          <cell r="C106" t="str">
            <v>Hour</v>
          </cell>
        </row>
      </sheetData>
      <sheetData sheetId="1767">
        <row r="106">
          <cell r="C106" t="str">
            <v>Hour</v>
          </cell>
        </row>
      </sheetData>
      <sheetData sheetId="1768">
        <row r="106">
          <cell r="C106" t="str">
            <v>Hour</v>
          </cell>
        </row>
      </sheetData>
      <sheetData sheetId="1769">
        <row r="106">
          <cell r="C106" t="str">
            <v>Hour</v>
          </cell>
        </row>
      </sheetData>
      <sheetData sheetId="1770">
        <row r="106">
          <cell r="C106" t="str">
            <v>Hour</v>
          </cell>
        </row>
      </sheetData>
      <sheetData sheetId="1771">
        <row r="106">
          <cell r="C106" t="str">
            <v>Hour</v>
          </cell>
        </row>
      </sheetData>
      <sheetData sheetId="1772">
        <row r="106">
          <cell r="C106" t="str">
            <v>Hour</v>
          </cell>
        </row>
      </sheetData>
      <sheetData sheetId="1773">
        <row r="106">
          <cell r="C106" t="str">
            <v>Hour</v>
          </cell>
        </row>
      </sheetData>
      <sheetData sheetId="1774">
        <row r="106">
          <cell r="C106" t="str">
            <v>Hour</v>
          </cell>
        </row>
      </sheetData>
      <sheetData sheetId="1775">
        <row r="106">
          <cell r="C106" t="str">
            <v>Hour</v>
          </cell>
        </row>
      </sheetData>
      <sheetData sheetId="1776">
        <row r="106">
          <cell r="C106" t="str">
            <v>Hour</v>
          </cell>
        </row>
      </sheetData>
      <sheetData sheetId="1777">
        <row r="106">
          <cell r="C106" t="str">
            <v>Hour</v>
          </cell>
        </row>
      </sheetData>
      <sheetData sheetId="1778">
        <row r="106">
          <cell r="C106" t="str">
            <v>Hour</v>
          </cell>
        </row>
      </sheetData>
      <sheetData sheetId="1779">
        <row r="106">
          <cell r="C106" t="str">
            <v>Hour</v>
          </cell>
        </row>
      </sheetData>
      <sheetData sheetId="1780">
        <row r="106">
          <cell r="C106" t="str">
            <v>Hour</v>
          </cell>
        </row>
      </sheetData>
      <sheetData sheetId="1781">
        <row r="106">
          <cell r="C106" t="str">
            <v>Hour</v>
          </cell>
        </row>
      </sheetData>
      <sheetData sheetId="1782">
        <row r="106">
          <cell r="C106" t="str">
            <v>Hour</v>
          </cell>
        </row>
      </sheetData>
      <sheetData sheetId="1783">
        <row r="106">
          <cell r="C106" t="str">
            <v>Hour</v>
          </cell>
        </row>
      </sheetData>
      <sheetData sheetId="1784">
        <row r="106">
          <cell r="C106" t="str">
            <v>Hour</v>
          </cell>
        </row>
      </sheetData>
      <sheetData sheetId="1785">
        <row r="106">
          <cell r="C106" t="str">
            <v>Hour</v>
          </cell>
        </row>
      </sheetData>
      <sheetData sheetId="1786">
        <row r="106">
          <cell r="C106" t="str">
            <v>Hour</v>
          </cell>
        </row>
      </sheetData>
      <sheetData sheetId="1787">
        <row r="106">
          <cell r="C106" t="str">
            <v>Hour</v>
          </cell>
        </row>
      </sheetData>
      <sheetData sheetId="1788">
        <row r="106">
          <cell r="C106" t="str">
            <v>Hour</v>
          </cell>
        </row>
      </sheetData>
      <sheetData sheetId="1789">
        <row r="106">
          <cell r="C106" t="str">
            <v>Hour</v>
          </cell>
        </row>
      </sheetData>
      <sheetData sheetId="1790">
        <row r="106">
          <cell r="C106" t="str">
            <v>Hour</v>
          </cell>
        </row>
      </sheetData>
      <sheetData sheetId="1791">
        <row r="106">
          <cell r="C106" t="str">
            <v>Hour</v>
          </cell>
        </row>
      </sheetData>
      <sheetData sheetId="1792">
        <row r="106">
          <cell r="C106" t="str">
            <v>Hour</v>
          </cell>
        </row>
      </sheetData>
      <sheetData sheetId="1793">
        <row r="106">
          <cell r="C106" t="str">
            <v>Hour</v>
          </cell>
        </row>
      </sheetData>
      <sheetData sheetId="1794">
        <row r="106">
          <cell r="C106" t="str">
            <v>Hour</v>
          </cell>
        </row>
      </sheetData>
      <sheetData sheetId="1795">
        <row r="106">
          <cell r="C106" t="str">
            <v>Hour</v>
          </cell>
        </row>
      </sheetData>
      <sheetData sheetId="1796">
        <row r="106">
          <cell r="C106" t="str">
            <v>Hour</v>
          </cell>
        </row>
      </sheetData>
      <sheetData sheetId="1797" refreshError="1"/>
      <sheetData sheetId="1798" refreshError="1"/>
      <sheetData sheetId="1799">
        <row r="106">
          <cell r="C106" t="str">
            <v>Hour</v>
          </cell>
        </row>
      </sheetData>
      <sheetData sheetId="1800">
        <row r="106">
          <cell r="C106" t="str">
            <v>Hour</v>
          </cell>
        </row>
      </sheetData>
      <sheetData sheetId="1801">
        <row r="106">
          <cell r="C106" t="str">
            <v>Hour</v>
          </cell>
        </row>
      </sheetData>
      <sheetData sheetId="1802">
        <row r="106">
          <cell r="C106" t="str">
            <v>Hour</v>
          </cell>
        </row>
      </sheetData>
      <sheetData sheetId="1803">
        <row r="106">
          <cell r="C106" t="str">
            <v>Hour</v>
          </cell>
        </row>
      </sheetData>
      <sheetData sheetId="1804">
        <row r="106">
          <cell r="C106" t="str">
            <v>Hour</v>
          </cell>
        </row>
      </sheetData>
      <sheetData sheetId="1805">
        <row r="106">
          <cell r="C106" t="str">
            <v>Hour</v>
          </cell>
        </row>
      </sheetData>
      <sheetData sheetId="1806">
        <row r="106">
          <cell r="C106" t="str">
            <v>Hour</v>
          </cell>
        </row>
      </sheetData>
      <sheetData sheetId="1807">
        <row r="106">
          <cell r="C106" t="str">
            <v>Hour</v>
          </cell>
        </row>
      </sheetData>
      <sheetData sheetId="1808" refreshError="1"/>
      <sheetData sheetId="1809" refreshError="1"/>
      <sheetData sheetId="1810" refreshError="1"/>
      <sheetData sheetId="1811">
        <row r="106">
          <cell r="C106" t="str">
            <v>Hour</v>
          </cell>
        </row>
      </sheetData>
      <sheetData sheetId="1812">
        <row r="106">
          <cell r="C106" t="str">
            <v>Hour</v>
          </cell>
        </row>
      </sheetData>
      <sheetData sheetId="1813">
        <row r="106">
          <cell r="C106" t="str">
            <v>Hour</v>
          </cell>
        </row>
      </sheetData>
      <sheetData sheetId="1814">
        <row r="106">
          <cell r="C106" t="str">
            <v>Hour</v>
          </cell>
        </row>
      </sheetData>
      <sheetData sheetId="1815">
        <row r="106">
          <cell r="C106" t="str">
            <v>Hour</v>
          </cell>
        </row>
      </sheetData>
      <sheetData sheetId="1816">
        <row r="106">
          <cell r="C106" t="str">
            <v>Hour</v>
          </cell>
        </row>
      </sheetData>
      <sheetData sheetId="1817" refreshError="1"/>
      <sheetData sheetId="1818">
        <row r="106">
          <cell r="C106" t="str">
            <v>Hour</v>
          </cell>
        </row>
      </sheetData>
      <sheetData sheetId="1819">
        <row r="106">
          <cell r="C106" t="str">
            <v>Hour</v>
          </cell>
        </row>
      </sheetData>
      <sheetData sheetId="1820">
        <row r="106">
          <cell r="C106" t="str">
            <v>Hour</v>
          </cell>
        </row>
      </sheetData>
      <sheetData sheetId="1821">
        <row r="106">
          <cell r="C106" t="str">
            <v>Hour</v>
          </cell>
        </row>
      </sheetData>
      <sheetData sheetId="1822" refreshError="1"/>
      <sheetData sheetId="1823">
        <row r="106">
          <cell r="C106" t="str">
            <v>Hour</v>
          </cell>
        </row>
      </sheetData>
      <sheetData sheetId="1824">
        <row r="106">
          <cell r="C106" t="str">
            <v>Hour</v>
          </cell>
        </row>
      </sheetData>
      <sheetData sheetId="1825">
        <row r="106">
          <cell r="C106" t="str">
            <v>Hour</v>
          </cell>
        </row>
      </sheetData>
      <sheetData sheetId="1826">
        <row r="106">
          <cell r="C106" t="str">
            <v>Hour</v>
          </cell>
        </row>
      </sheetData>
      <sheetData sheetId="1827">
        <row r="106">
          <cell r="C106" t="str">
            <v>Hour</v>
          </cell>
        </row>
      </sheetData>
      <sheetData sheetId="1828">
        <row r="106">
          <cell r="C106" t="str">
            <v>Hour</v>
          </cell>
        </row>
      </sheetData>
      <sheetData sheetId="1829">
        <row r="106">
          <cell r="C106" t="str">
            <v>Hour</v>
          </cell>
        </row>
      </sheetData>
      <sheetData sheetId="1830">
        <row r="106">
          <cell r="C106" t="str">
            <v>Hour</v>
          </cell>
        </row>
      </sheetData>
      <sheetData sheetId="1831">
        <row r="106">
          <cell r="C106" t="str">
            <v>Hour</v>
          </cell>
        </row>
      </sheetData>
      <sheetData sheetId="1832">
        <row r="106">
          <cell r="C106" t="str">
            <v>Hour</v>
          </cell>
        </row>
      </sheetData>
      <sheetData sheetId="1833">
        <row r="106">
          <cell r="C106" t="str">
            <v>Hour</v>
          </cell>
        </row>
      </sheetData>
      <sheetData sheetId="1834">
        <row r="106">
          <cell r="C106" t="str">
            <v>Hour</v>
          </cell>
        </row>
      </sheetData>
      <sheetData sheetId="1835">
        <row r="106">
          <cell r="C106" t="str">
            <v>Hour</v>
          </cell>
        </row>
      </sheetData>
      <sheetData sheetId="1836">
        <row r="106">
          <cell r="C106" t="str">
            <v>Hour</v>
          </cell>
        </row>
      </sheetData>
      <sheetData sheetId="1837">
        <row r="106">
          <cell r="C106" t="str">
            <v>Hour</v>
          </cell>
        </row>
      </sheetData>
      <sheetData sheetId="1838">
        <row r="106">
          <cell r="C106" t="str">
            <v>Hour</v>
          </cell>
        </row>
      </sheetData>
      <sheetData sheetId="1839">
        <row r="106">
          <cell r="C106" t="str">
            <v>Hour</v>
          </cell>
        </row>
      </sheetData>
      <sheetData sheetId="1840" refreshError="1"/>
      <sheetData sheetId="1841">
        <row r="106">
          <cell r="C106" t="str">
            <v>Hour</v>
          </cell>
        </row>
      </sheetData>
      <sheetData sheetId="1842">
        <row r="106">
          <cell r="C106" t="str">
            <v>Hour</v>
          </cell>
        </row>
      </sheetData>
      <sheetData sheetId="1843">
        <row r="106">
          <cell r="C106" t="str">
            <v>Hour</v>
          </cell>
        </row>
      </sheetData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>
        <row r="106">
          <cell r="C106" t="str">
            <v>Hour</v>
          </cell>
        </row>
      </sheetData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>
        <row r="106">
          <cell r="C106" t="str">
            <v>Hour</v>
          </cell>
        </row>
      </sheetData>
      <sheetData sheetId="1984"/>
      <sheetData sheetId="1985">
        <row r="106">
          <cell r="C106" t="str">
            <v>Hour</v>
          </cell>
        </row>
      </sheetData>
      <sheetData sheetId="1986" refreshError="1"/>
      <sheetData sheetId="1987" refreshError="1"/>
      <sheetData sheetId="1988" refreshError="1"/>
      <sheetData sheetId="1989" refreshError="1"/>
      <sheetData sheetId="1990">
        <row r="106">
          <cell r="C106" t="str">
            <v>Hour</v>
          </cell>
        </row>
      </sheetData>
      <sheetData sheetId="1991" refreshError="1"/>
      <sheetData sheetId="1992" refreshError="1"/>
      <sheetData sheetId="1993">
        <row r="106">
          <cell r="C106" t="str">
            <v>Hour</v>
          </cell>
        </row>
      </sheetData>
      <sheetData sheetId="1994" refreshError="1"/>
      <sheetData sheetId="1995">
        <row r="106">
          <cell r="C106" t="str">
            <v>Hour</v>
          </cell>
        </row>
      </sheetData>
      <sheetData sheetId="1996" refreshError="1"/>
      <sheetData sheetId="1997" refreshError="1"/>
      <sheetData sheetId="1998">
        <row r="106">
          <cell r="C106" t="str">
            <v>Hour</v>
          </cell>
        </row>
      </sheetData>
      <sheetData sheetId="1999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>
        <row r="106">
          <cell r="C106" t="str">
            <v>Hour</v>
          </cell>
        </row>
      </sheetData>
      <sheetData sheetId="2037"/>
      <sheetData sheetId="2038"/>
      <sheetData sheetId="2039" refreshError="1"/>
      <sheetData sheetId="2040"/>
      <sheetData sheetId="2041">
        <row r="106">
          <cell r="C106" t="str">
            <v>Hour</v>
          </cell>
        </row>
      </sheetData>
      <sheetData sheetId="2042">
        <row r="106">
          <cell r="C106" t="str">
            <v>Hour</v>
          </cell>
        </row>
      </sheetData>
      <sheetData sheetId="2043">
        <row r="106">
          <cell r="C106" t="str">
            <v>Hour</v>
          </cell>
        </row>
      </sheetData>
      <sheetData sheetId="2044">
        <row r="106">
          <cell r="C106" t="str">
            <v>Hour</v>
          </cell>
        </row>
      </sheetData>
      <sheetData sheetId="2045">
        <row r="106">
          <cell r="C106" t="str">
            <v>Hour</v>
          </cell>
        </row>
      </sheetData>
      <sheetData sheetId="2046">
        <row r="106">
          <cell r="C106" t="str">
            <v>Hour</v>
          </cell>
        </row>
      </sheetData>
      <sheetData sheetId="2047">
        <row r="106">
          <cell r="C106" t="str">
            <v>Hour</v>
          </cell>
        </row>
      </sheetData>
      <sheetData sheetId="2048">
        <row r="106">
          <cell r="C106" t="str">
            <v>Hour</v>
          </cell>
        </row>
      </sheetData>
      <sheetData sheetId="2049">
        <row r="106">
          <cell r="C106" t="str">
            <v>Hour</v>
          </cell>
        </row>
      </sheetData>
      <sheetData sheetId="2050">
        <row r="106">
          <cell r="C106" t="str">
            <v>Hour</v>
          </cell>
        </row>
      </sheetData>
      <sheetData sheetId="2051">
        <row r="106">
          <cell r="C106" t="str">
            <v>Hour</v>
          </cell>
        </row>
      </sheetData>
      <sheetData sheetId="2052">
        <row r="106">
          <cell r="C106" t="str">
            <v>Hour</v>
          </cell>
        </row>
      </sheetData>
      <sheetData sheetId="2053">
        <row r="106">
          <cell r="C106" t="str">
            <v>Hour</v>
          </cell>
        </row>
      </sheetData>
      <sheetData sheetId="2054">
        <row r="106">
          <cell r="C106" t="str">
            <v>Hour</v>
          </cell>
        </row>
      </sheetData>
      <sheetData sheetId="2055">
        <row r="106">
          <cell r="C106" t="str">
            <v>Hour</v>
          </cell>
        </row>
      </sheetData>
      <sheetData sheetId="2056">
        <row r="106">
          <cell r="C106" t="str">
            <v>Hour</v>
          </cell>
        </row>
      </sheetData>
      <sheetData sheetId="2057">
        <row r="106">
          <cell r="C106" t="str">
            <v>Hour</v>
          </cell>
        </row>
      </sheetData>
      <sheetData sheetId="2058">
        <row r="106">
          <cell r="C106" t="str">
            <v>Hour</v>
          </cell>
        </row>
      </sheetData>
      <sheetData sheetId="2059">
        <row r="106">
          <cell r="C106" t="str">
            <v>Hour</v>
          </cell>
        </row>
      </sheetData>
      <sheetData sheetId="2060">
        <row r="106">
          <cell r="C106" t="str">
            <v>Hour</v>
          </cell>
        </row>
      </sheetData>
      <sheetData sheetId="2061">
        <row r="106">
          <cell r="C106" t="str">
            <v>Hour</v>
          </cell>
        </row>
      </sheetData>
      <sheetData sheetId="2062">
        <row r="106">
          <cell r="C106" t="str">
            <v>Hour</v>
          </cell>
        </row>
      </sheetData>
      <sheetData sheetId="2063">
        <row r="106">
          <cell r="C106" t="str">
            <v>Hour</v>
          </cell>
        </row>
      </sheetData>
      <sheetData sheetId="2064">
        <row r="106">
          <cell r="C106" t="str">
            <v>Hour</v>
          </cell>
        </row>
      </sheetData>
      <sheetData sheetId="2065">
        <row r="106">
          <cell r="C106" t="str">
            <v>Hour</v>
          </cell>
        </row>
      </sheetData>
      <sheetData sheetId="2066">
        <row r="106">
          <cell r="C106" t="str">
            <v>Hour</v>
          </cell>
        </row>
      </sheetData>
      <sheetData sheetId="2067">
        <row r="106">
          <cell r="C106" t="str">
            <v>Hour</v>
          </cell>
        </row>
      </sheetData>
      <sheetData sheetId="2068">
        <row r="106">
          <cell r="C106" t="str">
            <v>Hour</v>
          </cell>
        </row>
      </sheetData>
      <sheetData sheetId="2069">
        <row r="106">
          <cell r="C106" t="str">
            <v>Hour</v>
          </cell>
        </row>
      </sheetData>
      <sheetData sheetId="2070">
        <row r="106">
          <cell r="C106" t="str">
            <v>Hour</v>
          </cell>
        </row>
      </sheetData>
      <sheetData sheetId="2071">
        <row r="106">
          <cell r="C106" t="str">
            <v>Hour</v>
          </cell>
        </row>
      </sheetData>
      <sheetData sheetId="2072">
        <row r="106">
          <cell r="C106" t="str">
            <v>Hour</v>
          </cell>
        </row>
      </sheetData>
      <sheetData sheetId="2073">
        <row r="106">
          <cell r="C106" t="str">
            <v>Hour</v>
          </cell>
        </row>
      </sheetData>
      <sheetData sheetId="2074">
        <row r="106">
          <cell r="C106" t="str">
            <v>Hour</v>
          </cell>
        </row>
      </sheetData>
      <sheetData sheetId="2075">
        <row r="106">
          <cell r="C106" t="str">
            <v>Hour</v>
          </cell>
        </row>
      </sheetData>
      <sheetData sheetId="2076">
        <row r="106">
          <cell r="C106" t="str">
            <v>Hour</v>
          </cell>
        </row>
      </sheetData>
      <sheetData sheetId="2077">
        <row r="106">
          <cell r="C106" t="str">
            <v>Hour</v>
          </cell>
        </row>
      </sheetData>
      <sheetData sheetId="2078">
        <row r="106">
          <cell r="C106" t="str">
            <v>Hour</v>
          </cell>
        </row>
      </sheetData>
      <sheetData sheetId="2079">
        <row r="106">
          <cell r="C106" t="str">
            <v>Hour</v>
          </cell>
        </row>
      </sheetData>
      <sheetData sheetId="2080">
        <row r="106">
          <cell r="C106" t="str">
            <v>Hour</v>
          </cell>
        </row>
      </sheetData>
      <sheetData sheetId="2081">
        <row r="106">
          <cell r="C106" t="str">
            <v>Hour</v>
          </cell>
        </row>
      </sheetData>
      <sheetData sheetId="2082">
        <row r="106">
          <cell r="C106" t="str">
            <v>Hour</v>
          </cell>
        </row>
      </sheetData>
      <sheetData sheetId="2083">
        <row r="106">
          <cell r="C106" t="str">
            <v>Hour</v>
          </cell>
        </row>
      </sheetData>
      <sheetData sheetId="2084">
        <row r="106">
          <cell r="C106" t="str">
            <v>Hour</v>
          </cell>
        </row>
      </sheetData>
      <sheetData sheetId="2085">
        <row r="106">
          <cell r="C106" t="str">
            <v>Hour</v>
          </cell>
        </row>
      </sheetData>
      <sheetData sheetId="2086">
        <row r="106">
          <cell r="C106" t="str">
            <v>Hour</v>
          </cell>
        </row>
      </sheetData>
      <sheetData sheetId="2087">
        <row r="106">
          <cell r="C106" t="str">
            <v>Hour</v>
          </cell>
        </row>
      </sheetData>
      <sheetData sheetId="2088">
        <row r="106">
          <cell r="C106" t="str">
            <v>Hour</v>
          </cell>
        </row>
      </sheetData>
      <sheetData sheetId="2089">
        <row r="106">
          <cell r="C106" t="str">
            <v>Hour</v>
          </cell>
        </row>
      </sheetData>
      <sheetData sheetId="2090">
        <row r="106">
          <cell r="C106" t="str">
            <v>Hour</v>
          </cell>
        </row>
      </sheetData>
      <sheetData sheetId="2091">
        <row r="106">
          <cell r="C106" t="str">
            <v>Hour</v>
          </cell>
        </row>
      </sheetData>
      <sheetData sheetId="2092">
        <row r="106">
          <cell r="C106" t="str">
            <v>Hour</v>
          </cell>
        </row>
      </sheetData>
      <sheetData sheetId="2093">
        <row r="106">
          <cell r="C106" t="str">
            <v>Hour</v>
          </cell>
        </row>
      </sheetData>
      <sheetData sheetId="2094">
        <row r="106">
          <cell r="C106" t="str">
            <v>Hour</v>
          </cell>
        </row>
      </sheetData>
      <sheetData sheetId="2095">
        <row r="106">
          <cell r="C106" t="str">
            <v>Hour</v>
          </cell>
        </row>
      </sheetData>
      <sheetData sheetId="2096">
        <row r="106">
          <cell r="C106" t="str">
            <v>Hour</v>
          </cell>
        </row>
      </sheetData>
      <sheetData sheetId="2097">
        <row r="106">
          <cell r="C106" t="str">
            <v>Hour</v>
          </cell>
        </row>
      </sheetData>
      <sheetData sheetId="2098">
        <row r="106">
          <cell r="C106" t="str">
            <v>Hour</v>
          </cell>
        </row>
      </sheetData>
      <sheetData sheetId="2099">
        <row r="106">
          <cell r="C106" t="str">
            <v>Hour</v>
          </cell>
        </row>
      </sheetData>
      <sheetData sheetId="2100">
        <row r="106">
          <cell r="C106" t="str">
            <v>Hour</v>
          </cell>
        </row>
      </sheetData>
      <sheetData sheetId="2101">
        <row r="106">
          <cell r="C106" t="str">
            <v>Hour</v>
          </cell>
        </row>
      </sheetData>
      <sheetData sheetId="2102">
        <row r="106">
          <cell r="C106" t="str">
            <v>Hour</v>
          </cell>
        </row>
      </sheetData>
      <sheetData sheetId="2103">
        <row r="106">
          <cell r="C106" t="str">
            <v>Hour</v>
          </cell>
        </row>
      </sheetData>
      <sheetData sheetId="2104">
        <row r="106">
          <cell r="C106" t="str">
            <v>Hour</v>
          </cell>
        </row>
      </sheetData>
      <sheetData sheetId="2105">
        <row r="106">
          <cell r="C106" t="str">
            <v>Hour</v>
          </cell>
        </row>
      </sheetData>
      <sheetData sheetId="2106">
        <row r="106">
          <cell r="C106" t="str">
            <v>Hour</v>
          </cell>
        </row>
      </sheetData>
      <sheetData sheetId="2107">
        <row r="106">
          <cell r="C106" t="str">
            <v>Hour</v>
          </cell>
        </row>
      </sheetData>
      <sheetData sheetId="2108">
        <row r="106">
          <cell r="C106" t="str">
            <v>Hour</v>
          </cell>
        </row>
      </sheetData>
      <sheetData sheetId="2109">
        <row r="106">
          <cell r="C106" t="str">
            <v>Hour</v>
          </cell>
        </row>
      </sheetData>
      <sheetData sheetId="2110">
        <row r="106">
          <cell r="C106" t="str">
            <v>Hour</v>
          </cell>
        </row>
      </sheetData>
      <sheetData sheetId="2111">
        <row r="106">
          <cell r="C106" t="str">
            <v>Hour</v>
          </cell>
        </row>
      </sheetData>
      <sheetData sheetId="2112">
        <row r="106">
          <cell r="C106" t="str">
            <v>Hour</v>
          </cell>
        </row>
      </sheetData>
      <sheetData sheetId="2113">
        <row r="106">
          <cell r="C106" t="str">
            <v>Hour</v>
          </cell>
        </row>
      </sheetData>
      <sheetData sheetId="2114">
        <row r="106">
          <cell r="C106" t="str">
            <v>Hour</v>
          </cell>
        </row>
      </sheetData>
      <sheetData sheetId="2115">
        <row r="106">
          <cell r="C106" t="str">
            <v>Hour</v>
          </cell>
        </row>
      </sheetData>
      <sheetData sheetId="2116">
        <row r="106">
          <cell r="C106" t="str">
            <v>Hour</v>
          </cell>
        </row>
      </sheetData>
      <sheetData sheetId="2117">
        <row r="106">
          <cell r="C106" t="str">
            <v>Hour</v>
          </cell>
        </row>
      </sheetData>
      <sheetData sheetId="2118">
        <row r="106">
          <cell r="C106" t="str">
            <v>Hour</v>
          </cell>
        </row>
      </sheetData>
      <sheetData sheetId="2119">
        <row r="106">
          <cell r="C106" t="str">
            <v>Hour</v>
          </cell>
        </row>
      </sheetData>
      <sheetData sheetId="2120">
        <row r="106">
          <cell r="C106" t="str">
            <v>Hour</v>
          </cell>
        </row>
      </sheetData>
      <sheetData sheetId="2121">
        <row r="106">
          <cell r="C106" t="str">
            <v>Hour</v>
          </cell>
        </row>
      </sheetData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>
        <row r="106">
          <cell r="C106" t="str">
            <v>Hour</v>
          </cell>
        </row>
      </sheetData>
      <sheetData sheetId="2460">
        <row r="106">
          <cell r="C106" t="str">
            <v>Hour</v>
          </cell>
        </row>
      </sheetData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/>
      <sheetData sheetId="254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/>
      <sheetData sheetId="2603"/>
      <sheetData sheetId="2604"/>
      <sheetData sheetId="2605"/>
      <sheetData sheetId="2606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>
        <row r="106">
          <cell r="C106" t="str">
            <v>Hour</v>
          </cell>
        </row>
      </sheetData>
      <sheetData sheetId="2659">
        <row r="106">
          <cell r="C106" t="str">
            <v>Hour</v>
          </cell>
        </row>
      </sheetData>
      <sheetData sheetId="2660">
        <row r="106">
          <cell r="C106" t="str">
            <v>Hour</v>
          </cell>
        </row>
      </sheetData>
      <sheetData sheetId="2661">
        <row r="106">
          <cell r="C106" t="str">
            <v>Hour</v>
          </cell>
        </row>
      </sheetData>
      <sheetData sheetId="2662">
        <row r="106">
          <cell r="C106" t="str">
            <v>Hour</v>
          </cell>
        </row>
      </sheetData>
      <sheetData sheetId="2663">
        <row r="106">
          <cell r="C106" t="str">
            <v>Hour</v>
          </cell>
        </row>
      </sheetData>
      <sheetData sheetId="2664">
        <row r="106">
          <cell r="C106" t="str">
            <v>Hour</v>
          </cell>
        </row>
      </sheetData>
      <sheetData sheetId="2665">
        <row r="106">
          <cell r="C106" t="str">
            <v>Hour</v>
          </cell>
        </row>
      </sheetData>
      <sheetData sheetId="2666">
        <row r="106">
          <cell r="C106" t="str">
            <v>Hour</v>
          </cell>
        </row>
      </sheetData>
      <sheetData sheetId="2667">
        <row r="106">
          <cell r="C106" t="str">
            <v>Hour</v>
          </cell>
        </row>
      </sheetData>
      <sheetData sheetId="2668">
        <row r="106">
          <cell r="C106" t="str">
            <v>Hour</v>
          </cell>
        </row>
      </sheetData>
      <sheetData sheetId="2669">
        <row r="106">
          <cell r="C106" t="str">
            <v>Hour</v>
          </cell>
        </row>
      </sheetData>
      <sheetData sheetId="2670">
        <row r="106">
          <cell r="C106" t="str">
            <v>Hour</v>
          </cell>
        </row>
      </sheetData>
      <sheetData sheetId="2671">
        <row r="106">
          <cell r="C106" t="str">
            <v>Hour</v>
          </cell>
        </row>
      </sheetData>
      <sheetData sheetId="2672">
        <row r="106">
          <cell r="C106" t="str">
            <v>Hour</v>
          </cell>
        </row>
      </sheetData>
      <sheetData sheetId="2673">
        <row r="106">
          <cell r="C106" t="str">
            <v>Hour</v>
          </cell>
        </row>
      </sheetData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REKAPITULASI"/>
      <sheetName val="PER METER PERSEGI BANGUNAN"/>
      <sheetName val="TOTAL ANGGARAN BIAYA"/>
      <sheetName val="ALKES"/>
      <sheetName val="Sheet1"/>
      <sheetName val="TOTAL "/>
      <sheetName val="TOTAL ARSITEK SAJA"/>
      <sheetName val="RAB (2)"/>
      <sheetName val="TOTAL ANGGARAN BIAYA (2)"/>
      <sheetName val="AN_ARSITEKTUR"/>
      <sheetName val="MATERIAL "/>
      <sheetName val="AN_KOSEN"/>
      <sheetName val="rab me (by owner) "/>
      <sheetName val="BQ (by owner)"/>
      <sheetName val="rab me (fisik)"/>
      <sheetName val="HARGA ALAT"/>
      <sheetName val="Material"/>
      <sheetName val="CH"/>
      <sheetName val="Resume"/>
      <sheetName val="lab bahasa"/>
      <sheetName val="RAP"/>
      <sheetName val="Harga Satuan Bahan"/>
      <sheetName val="boq"/>
      <sheetName val="HARGA RATA"/>
      <sheetName val="Harga-RAB"/>
      <sheetName val="alat"/>
      <sheetName val="PO-2"/>
      <sheetName val="D-ANS"/>
      <sheetName val="DATA"/>
      <sheetName val="RAB AR&amp;STR"/>
      <sheetName val="RAB_m"/>
      <sheetName val="break"/>
      <sheetName val="D_sek"/>
      <sheetName val="DIV.1"/>
      <sheetName val="HB "/>
      <sheetName val="ANALISA PEK.UMUM"/>
      <sheetName val="S_CURVE"/>
      <sheetName val="rumus"/>
      <sheetName val="Pipe"/>
      <sheetName val="PC"/>
      <sheetName val="SITE-E"/>
      <sheetName val="Sub"/>
      <sheetName val="LISTRIK"/>
      <sheetName val="BAHAN UPAH"/>
      <sheetName val="FAK"/>
      <sheetName val="rekap"/>
      <sheetName val="BQ-E20-02(Rp)"/>
      <sheetName val="STAF"/>
      <sheetName val="Analisa HSP"/>
      <sheetName val="Hars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rap"/>
      <sheetName val="Sheet1"/>
      <sheetName val="harsat"/>
      <sheetName val="AN BONGKARAN"/>
      <sheetName val="ANALISA"/>
      <sheetName val="AN kusen"/>
      <sheetName val="AN beton"/>
      <sheetName val="REKAP"/>
      <sheetName val="upah bahan"/>
      <sheetName val="RAB BONGKARAN"/>
      <sheetName val="bq tam-penghub"/>
      <sheetName val="RAB AR&amp;STR"/>
      <sheetName val="RAB M&amp;E"/>
      <sheetName val="RAB AR_STR"/>
      <sheetName val="rekap_rap"/>
      <sheetName val="AN_BONGKARAN"/>
      <sheetName val="AN_kusen"/>
      <sheetName val="AN_beton"/>
      <sheetName val="upah_bahan"/>
      <sheetName val="RAB_BONGKARAN"/>
      <sheetName val="bq_tam-penghub"/>
      <sheetName val="RAB_AR&amp;STR"/>
      <sheetName val="RAB_M&amp;E"/>
      <sheetName val="RAB_AR_STR"/>
      <sheetName val="Bill No 6 Koord &amp; Attendance"/>
      <sheetName val="Listrik"/>
      <sheetName val="Pag_hal"/>
      <sheetName val="Isolasi Luar Dalam"/>
      <sheetName val="Isolasi Luar"/>
      <sheetName val="BQ Kantor&amp;Pabrik(beton)"/>
      <sheetName val="AnalisaSIPIL RIIL"/>
      <sheetName val="Upah"/>
      <sheetName val="analis azaa"/>
      <sheetName val="AC"/>
      <sheetName val="SAP"/>
      <sheetName val="SEX"/>
      <sheetName val="tifico"/>
      <sheetName val="BAG-2"/>
      <sheetName val="COVERUSRP"/>
      <sheetName val="SITE"/>
      <sheetName val="ESCOND"/>
      <sheetName val="BQUSRP"/>
      <sheetName val="H.Satuan"/>
      <sheetName val="Analisa ARS"/>
      <sheetName val="I-KAMAR"/>
      <sheetName val="I_KAMAR"/>
      <sheetName val="01A- RAB"/>
      <sheetName val="BQ"/>
      <sheetName val="RAP"/>
      <sheetName val="rekap.c"/>
      <sheetName val="HRG BHN"/>
      <sheetName val="DAF-1"/>
      <sheetName val="ESCON"/>
      <sheetName val="A"/>
      <sheetName val="jadwal"/>
      <sheetName val="Pt"/>
      <sheetName val="Urai _Resap pengikat"/>
      <sheetName val="STAF"/>
      <sheetName val="STR"/>
      <sheetName val="Volume"/>
      <sheetName val="Quantity"/>
      <sheetName val="FINISHING"/>
      <sheetName val="Daftar Upah"/>
      <sheetName val="rekap_rap1"/>
      <sheetName val="AN_BONGKARAN1"/>
      <sheetName val="AN_kusen1"/>
      <sheetName val="AN_beton1"/>
      <sheetName val="upah_bahan1"/>
      <sheetName val="RAB_BONGKARAN1"/>
      <sheetName val="bq_tam-penghub1"/>
      <sheetName val="RAB_AR&amp;STR1"/>
      <sheetName val="RAB_M&amp;E1"/>
      <sheetName val="RAB_AR_STR1"/>
      <sheetName val="Bill_No_6_Koord_&amp;_Attendance"/>
      <sheetName val="Isolasi_Luar_Dalam"/>
      <sheetName val="Isolasi_Luar"/>
      <sheetName val="BQ_Kantor&amp;Pabrik(beton)"/>
      <sheetName val="AnalisaSIPIL_RIIL"/>
      <sheetName val="analis_azaa"/>
      <sheetName val="H_Satuan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ipe"/>
      <sheetName val="B - Norelec"/>
      <sheetName val="Rekap Prelim"/>
      <sheetName val="Currency Rate"/>
      <sheetName val="UPH,BHN,ALT"/>
      <sheetName val="Analis harga"/>
      <sheetName val="boq"/>
      <sheetName val="anal"/>
      <sheetName val="HARGA ALAT"/>
      <sheetName val="UMUM"/>
      <sheetName val="BASIC"/>
      <sheetName val="01A-_RAB"/>
      <sheetName val="Alat"/>
      <sheetName val="Bahan"/>
      <sheetName val="Sub"/>
      <sheetName val="RAP1"/>
      <sheetName val="Cover"/>
      <sheetName val="EE-PROP"/>
      <sheetName val="Analisa_ARS"/>
      <sheetName val="rekap_c"/>
      <sheetName val="HRG_BHN"/>
      <sheetName val="DAF-2"/>
      <sheetName val="Material"/>
      <sheetName val="L-Mechanical"/>
      <sheetName val="Lat gach san nha"/>
      <sheetName val="Lat_gach_san_nha"/>
      <sheetName val="Blk-Mnl"/>
      <sheetName val="Klm-Mnl"/>
      <sheetName val="PC"/>
      <sheetName val="01.THGTTT"/>
      <sheetName val="HD 15122"/>
      <sheetName val="Earthwork"/>
      <sheetName val="GT Bieu hanh lang"/>
      <sheetName val="COMMON AREA"/>
      <sheetName val="Lat_gach_san_nha1"/>
      <sheetName val="CV CHAO GIA 2"/>
      <sheetName val="Sheet2"/>
      <sheetName val="Sheet3"/>
      <sheetName val="Goc CC"/>
      <sheetName val="BQ_TIMAHR1"/>
      <sheetName val="Data"/>
      <sheetName val="???????-BLDG"/>
      <sheetName val="_______-BLDG"/>
      <sheetName val="rekap_rap2"/>
      <sheetName val="AN_BONGKARAN2"/>
      <sheetName val="AN_kusen2"/>
      <sheetName val="AN_beton2"/>
      <sheetName val="upah_bahan2"/>
      <sheetName val="RAB_BONGKARAN2"/>
      <sheetName val="bq_tam-penghub2"/>
      <sheetName val="RAB_AR&amp;STR2"/>
      <sheetName val="RAB_M&amp;E2"/>
      <sheetName val="Lat_gach_san_nha2"/>
      <sheetName val="01_THGTTT"/>
      <sheetName val="HD_15122"/>
      <sheetName val="GT_Bieu_hanh_lang"/>
      <sheetName val="COMMON_AREA"/>
      <sheetName val="CV_CHAO_GIA_2"/>
      <sheetName val="Goc_CC"/>
      <sheetName val="BAG_2"/>
      <sheetName val="BL"/>
      <sheetName val="perkerasan rigid"/>
      <sheetName val="10"/>
      <sheetName val="5"/>
      <sheetName val="Ch"/>
      <sheetName val="Unit Rate"/>
      <sheetName val="Electrikal"/>
      <sheetName val="Elektronik"/>
      <sheetName val="Plumbing"/>
      <sheetName val="Fire Fighting"/>
      <sheetName val="Item Kompensasi"/>
      <sheetName val="LOADDAT"/>
      <sheetName val="W"/>
      <sheetName val="NP (4)"/>
      <sheetName val="REKAP_PROGRES"/>
      <sheetName val="Persiapan"/>
      <sheetName val="Bore Pile"/>
      <sheetName val="D-Wall"/>
      <sheetName val="taking of"/>
      <sheetName val="100%_PROGRES"/>
      <sheetName val="SUM PROG ACT"/>
      <sheetName val="KURVA S PLAN"/>
      <sheetName val="KURVA S ACT"/>
      <sheetName val="M1_PROGRES "/>
      <sheetName val="M1_KURVA S"/>
      <sheetName val="M2_PROGRES"/>
      <sheetName val="M2_KURVA S"/>
      <sheetName val="M3_PROGRES"/>
      <sheetName val="M3_KURVA S"/>
      <sheetName val="M4_PROGRES"/>
      <sheetName val="M4_KURVA S"/>
      <sheetName val="M5_PROGRES"/>
      <sheetName val="M5_KURVA S"/>
      <sheetName val="M6_PROGRES"/>
      <sheetName val="M6_KURVA S"/>
      <sheetName val="M7_PROGRES"/>
      <sheetName val="M7_KURVA S"/>
      <sheetName val="M8_PROGRES"/>
      <sheetName val="M8_KURVA S"/>
      <sheetName val="M9_PROGRES"/>
      <sheetName val="M9_KURVA S"/>
      <sheetName val="Analisa &amp; Upah"/>
      <sheetName val="MA NS"/>
      <sheetName val="FitOutConfCentre"/>
      <sheetName val="Thep"/>
      <sheetName val="노임단가"/>
      <sheetName val="??-BLDG"/>
      <sheetName val="PNT-QUOT-#3"/>
      <sheetName val="COAT&amp;WRAP-QIOT-#3"/>
      <sheetName val="Chi tiet"/>
      <sheetName val="XL4Poppy"/>
      <sheetName val="List"/>
      <sheetName val="Chiet tinh dz35"/>
      <sheetName val="INPUT"/>
      <sheetName val="KSG03"/>
      <sheetName val="__-BLDG"/>
      <sheetName val="Bia"/>
      <sheetName val="B1.1Giatri theo HD"/>
      <sheetName val="Danh mục"/>
      <sheetName val="THVT"/>
      <sheetName val="Sàn T1"/>
      <sheetName val="Lỗ thông gió"/>
      <sheetName val="Data1"/>
      <sheetName val="Data2"/>
      <sheetName val="rekap_rap3"/>
      <sheetName val="AN_BONGKARAN3"/>
      <sheetName val="AN_kusen3"/>
      <sheetName val="AN_beton3"/>
      <sheetName val="upah_bahan3"/>
      <sheetName val="RAB_BONGKARAN3"/>
      <sheetName val="bq_tam-penghub3"/>
      <sheetName val="RAB_AR&amp;STR3"/>
      <sheetName val="RAB_M&amp;E3"/>
      <sheetName val="Lat_gach_san_nha3"/>
      <sheetName val="RAB_AR_STR2"/>
      <sheetName val="01_THGTTT1"/>
      <sheetName val="HD_151221"/>
      <sheetName val="GT_Bieu_hanh_lang1"/>
      <sheetName val="CV_CHAO_GIA_21"/>
      <sheetName val="COMMON_AREA1"/>
      <sheetName val="Goc_CC1"/>
      <sheetName val="MA_NS"/>
      <sheetName val="TONG HOP STK NHA CUNG CAP"/>
      <sheetName val="Urai__Resap_pengikat"/>
      <sheetName val="Chi_tiet"/>
      <sheetName val="THQT"/>
      <sheetName val="Tổng Hợp giá trị theo tháng"/>
      <sheetName val="INFOR-ST"/>
      <sheetName val="Chiet_tinh_dz35"/>
      <sheetName val="Danh_mục"/>
      <sheetName val="B1_1Giatri_theo_HD"/>
      <sheetName val="Sàn_T1"/>
      <sheetName val="Lỗ_thông_gió"/>
      <sheetName val="NOTE"/>
      <sheetName val="質疑回答書"/>
      <sheetName val="SS Coc Khoan Nhoi"/>
      <sheetName val="rekap_rap4"/>
      <sheetName val="AN_BONGKARAN4"/>
      <sheetName val="AN_kusen4"/>
      <sheetName val="AN_beton4"/>
      <sheetName val="upah_bahan4"/>
      <sheetName val="RAB_BONGKARAN4"/>
      <sheetName val="bq_tam-penghub4"/>
      <sheetName val="RAB_AR&amp;STR4"/>
      <sheetName val="RAB_M&amp;E4"/>
      <sheetName val="Lat_gach_san_nha4"/>
      <sheetName val="RAB_AR_STR3"/>
      <sheetName val="01_THGTTT2"/>
      <sheetName val="HD_151222"/>
      <sheetName val="CV_CHAO_GIA_22"/>
      <sheetName val="GT_Bieu_hanh_lang2"/>
      <sheetName val="COMMON_AREA2"/>
      <sheetName val="Goc_CC2"/>
      <sheetName val="MA_NS1"/>
      <sheetName val="TONG_HOP_STK_NHA_CUNG_CAP"/>
      <sheetName val="04 - XUONG DET B"/>
      <sheetName val="CTGX"/>
      <sheetName val="CTG-1"/>
      <sheetName val="Data (2)"/>
      <sheetName val="BXLDL"/>
      <sheetName val="264"/>
      <sheetName val="Kingpost"/>
      <sheetName val="SPS"/>
      <sheetName val="집계표"/>
      <sheetName val="6MONTHS"/>
      <sheetName val="KTXD-TQT, PS"/>
      <sheetName val="TH SKL"/>
      <sheetName val="TB-07-A标前成本测算分析表（直接费）"/>
      <sheetName val="gia cong tac"/>
      <sheetName val="General Schedule"/>
      <sheetName val="침하계"/>
      <sheetName val="DIEN GIAI KLCV NHA LAP RAP"/>
      <sheetName val="KL THEP NHA LAP RAP"/>
      <sheetName val="Du tru CP-Bieu 01"/>
      <sheetName val="FCLV"/>
      <sheetName val="FELV"/>
      <sheetName val="FKLV"/>
      <sheetName val="FNLV"/>
      <sheetName val="FBLV"/>
      <sheetName val="Luong khoan BĐH"/>
      <sheetName val="NHAP SL"/>
      <sheetName val="토공"/>
      <sheetName val="GIÁ VẬT TƯ"/>
      <sheetName val="RATE"/>
      <sheetName val="Data 01"/>
      <sheetName val="入力作成表"/>
      <sheetName val="Data Phat"/>
      <sheetName val="갑지"/>
      <sheetName val="Eq. Mobilization"/>
      <sheetName val="Div26 - Elect"/>
      <sheetName val="MTO REV.2(ARMOR)"/>
      <sheetName val="rekap_rap5"/>
      <sheetName val="AN_BONGKARAN5"/>
      <sheetName val="AN_kusen5"/>
      <sheetName val="AN_beton5"/>
      <sheetName val="upah_bahan5"/>
      <sheetName val="RAB_BONGKARAN5"/>
      <sheetName val="bq_tam-penghub5"/>
      <sheetName val="RAB_AR&amp;STR5"/>
      <sheetName val="RAB_M&amp;E5"/>
      <sheetName val="RAB_AR_STR4"/>
      <sheetName val="Lat_gach_san_nha5"/>
      <sheetName val="01_THGTTT3"/>
      <sheetName val="HD_151223"/>
      <sheetName val="GT_Bieu_hanh_lang3"/>
      <sheetName val="COMMON_AREA3"/>
      <sheetName val="CV_CHAO_GIA_23"/>
      <sheetName val="Goc_CC3"/>
      <sheetName val="MA_NS2"/>
      <sheetName val="Bill_No_6_Koord_&amp;_Attendance1"/>
      <sheetName val="BQ_Kantor&amp;Pabrik(beton)1"/>
      <sheetName val="AnalisaSIPIL_RIIL1"/>
      <sheetName val="Isolasi_Luar_Dalam1"/>
      <sheetName val="Isolasi_Luar1"/>
      <sheetName val="analis_azaa1"/>
      <sheetName val="Analisa_ARS1"/>
      <sheetName val="01A-_RAB1"/>
      <sheetName val="rekap_c1"/>
      <sheetName val="HRG_BHN1"/>
      <sheetName val="Urai__Resap_pengikat1"/>
      <sheetName val="H_Satuan1"/>
      <sheetName val="Chi_tiet1"/>
      <sheetName val="Sàn_T11"/>
      <sheetName val="Lỗ_thông_gió1"/>
      <sheetName val="Danh_mục1"/>
      <sheetName val="Chiet_tinh_dz351"/>
      <sheetName val="B1_1Giatri_theo_HD1"/>
      <sheetName val="TONG_HOP_STK_NHA_CUNG_CAP1"/>
      <sheetName val="Tổng_Hợp_giá_trị_theo_tháng"/>
      <sheetName val="SS_Coc_Khoan_Nhoi"/>
      <sheetName val="04_-_XUONG_DET_B"/>
      <sheetName val="Data_(2)"/>
      <sheetName val="KTXD-TQT,_PS"/>
      <sheetName val="TH_SKL"/>
      <sheetName val="Đơn Giá "/>
      <sheetName val="LEGEND"/>
      <sheetName val="SAT-BHN"/>
      <sheetName val="K"/>
      <sheetName val="Kolom UT"/>
      <sheetName val="ALAT-1"/>
      <sheetName val="EI (3-)"/>
      <sheetName val="REKAP WIL"/>
      <sheetName val="3-DIV3"/>
      <sheetName val="Steel-Twr"/>
      <sheetName val="Fin-Bengkel"/>
      <sheetName val="Fin-Showroom"/>
      <sheetName val="Hal_Pagar"/>
      <sheetName val="Str-Bengkel"/>
      <sheetName val="Str-Showroom"/>
      <sheetName val="villa"/>
      <sheetName val="Hrg.Dasar"/>
      <sheetName val="BQMPALOC"/>
      <sheetName val="Indirect Cost"/>
      <sheetName val="WT-LIST"/>
      <sheetName val="DIV 3"/>
      <sheetName val="HRG-DASAR"/>
      <sheetName val="pricing"/>
      <sheetName val="hargaDC"/>
      <sheetName val="HARGA MATERIAL"/>
      <sheetName val="Div2"/>
      <sheetName val="bd"/>
      <sheetName val="hardas"/>
      <sheetName val="Manpower"/>
      <sheetName val="Equipt,Tools&amp;Cons"/>
      <sheetName val="ARP-10"/>
      <sheetName val="arp-3a"/>
      <sheetName val="SAT-DAS"/>
      <sheetName val="H.Upah"/>
      <sheetName val="rab"/>
      <sheetName val="Eng_Hrs"/>
      <sheetName val="Div3"/>
      <sheetName val="Kuantitas &amp; Harga"/>
      <sheetName val="Peralatan"/>
      <sheetName val="Basic Price"/>
      <sheetName val="Analisa Quarry"/>
      <sheetName val="Div7"/>
      <sheetName val="Informasi"/>
      <sheetName val="Har_mat"/>
      <sheetName val="baja"/>
      <sheetName val="tanah"/>
      <sheetName val="pasangan"/>
      <sheetName val="plesteran"/>
      <sheetName val="pembesian"/>
      <sheetName val="bekesting m2 _2_"/>
      <sheetName val="waterproofing"/>
      <sheetName val="rekap harga satuan pek"/>
      <sheetName val="atap"/>
      <sheetName val="cat baja_waterproofing"/>
      <sheetName val="listplank"/>
      <sheetName val="plafond"/>
      <sheetName val="Analisa HS"/>
      <sheetName val="HPS PC"/>
      <sheetName val="5-ALAT(1)"/>
      <sheetName val="4-Basic Price"/>
      <sheetName val="schbhn"/>
      <sheetName val="schalt"/>
      <sheetName val="schtng"/>
      <sheetName val="rap rinci"/>
      <sheetName val="3-DIV4"/>
      <sheetName val="B-PRICE"/>
      <sheetName val="Div.7.2"/>
      <sheetName val="HU&amp;B"/>
      <sheetName val="BQ1"/>
      <sheetName val="AHSbj"/>
      <sheetName val="Agregat Halus &amp; Kasar"/>
      <sheetName val="Upah&amp;Bahan"/>
      <sheetName val="BILL"/>
      <sheetName val="RAB2"/>
      <sheetName val="Analis"/>
      <sheetName val="URAIAN "/>
      <sheetName val="LS-Rutin"/>
      <sheetName val="M.Pekerjaan"/>
      <sheetName val="K-2007"/>
      <sheetName val="G_SUMMARY"/>
      <sheetName val="DataTeknis"/>
      <sheetName val="Rekap "/>
      <sheetName val="Prelim"/>
      <sheetName val="Rekapitulasi"/>
      <sheetName val="Additional"/>
      <sheetName val="NP"/>
      <sheetName val="NP (2)"/>
      <sheetName val="SchA"/>
      <sheetName val="SchC"/>
      <sheetName val="SewAlat"/>
      <sheetName val="DAF.HRG"/>
      <sheetName val="REKAP ESKALASI"/>
      <sheetName val="FAK"/>
      <sheetName val="Form A"/>
      <sheetName val="3-DIV5"/>
      <sheetName val="MAPDC"/>
      <sheetName val="dasar"/>
      <sheetName val="Por"/>
      <sheetName val="3-DIV2"/>
      <sheetName val="Perm. Test"/>
      <sheetName val="rekap mekanikal"/>
      <sheetName val="Pesanan"/>
      <sheetName val="Penjualan"/>
      <sheetName val="CAB 2"/>
      <sheetName val="304-06"/>
      <sheetName val="DIV7-BM"/>
      <sheetName val="F ALARM"/>
      <sheetName val="SUMMARY"/>
      <sheetName val="mob"/>
      <sheetName val="plant"/>
      <sheetName val="MOS"/>
      <sheetName val="lamp 9"/>
      <sheetName val="351BQMCN"/>
      <sheetName val="ANAL-str2"/>
      <sheetName val="RAB-LANSEKAP"/>
      <sheetName val="daf-3(OK)"/>
      <sheetName val="daf-7(OK)"/>
      <sheetName val="MAT"/>
      <sheetName val="sai"/>
      <sheetName val="Loan Schedules"/>
      <sheetName val="負荷集計（断熱不燃）"/>
      <sheetName val="Tongke"/>
      <sheetName val="TinhGiaNC"/>
      <sheetName val="Thiet Bi"/>
      <sheetName val="VCBo"/>
      <sheetName val="DMCP"/>
      <sheetName val="Phan tich"/>
      <sheetName val="TH Vat tu"/>
      <sheetName val="TH Kinh phi"/>
      <sheetName val="BocXep"/>
      <sheetName val="TinhGiaMTC"/>
      <sheetName val="TH MTC"/>
      <sheetName val="TH N.Cong"/>
      <sheetName val="VCThuy"/>
      <sheetName val="MTL(AG)"/>
      <sheetName val="Du_tru_CP-Bieu_01"/>
      <sheetName val="Luong_khoan_BĐH"/>
      <sheetName val="NHAP_SL"/>
      <sheetName val="DIEN_GIAI_KLCV_NHA_LAP_RAP"/>
      <sheetName val="KL_THEP_NHA_LAP_RAP"/>
      <sheetName val="gia_cong_tac"/>
      <sheetName val="GIÁ_VẬT_TƯ"/>
      <sheetName val="General_Schedule"/>
      <sheetName val="Eq__Mobilization"/>
      <sheetName val="Data_01"/>
      <sheetName val="GIAVLIEU"/>
      <sheetName val="Harga"/>
      <sheetName val="HB"/>
      <sheetName val="Bahan "/>
      <sheetName val="BQawal"/>
      <sheetName val="lap-bulan"/>
      <sheetName val="TYPE-A"/>
      <sheetName val="Analisa ME"/>
      <sheetName val="Progress"/>
      <sheetName val="brd2"/>
      <sheetName val="PRICE"/>
      <sheetName val="TE TS FA LAN MATV"/>
      <sheetName val="Analisa-Harga"/>
      <sheetName val="struktur"/>
      <sheetName val="L-4a,b"/>
      <sheetName val="ocean voyage"/>
      <sheetName val="DAF.ALAT"/>
      <sheetName val="ahs3"/>
      <sheetName val="1호인버트수량"/>
      <sheetName val="Hrg.Sat"/>
      <sheetName val="Testing"/>
      <sheetName val="VV-REV2"/>
      <sheetName val="Penjumlahan"/>
      <sheetName val="2.2 띠장의 설계"/>
      <sheetName val="AN Tdr"/>
      <sheetName val="analis standar(20m)"/>
      <sheetName val="ANAL BETON"/>
      <sheetName val="DAF-4"/>
      <sheetName val="DAF-5"/>
      <sheetName val="iTEM hARSAT"/>
      <sheetName val="Cash Flow bulanan"/>
      <sheetName val="21"/>
      <sheetName val="PL2"/>
      <sheetName val="PL3"/>
      <sheetName val="PL4"/>
      <sheetName val="PL1"/>
      <sheetName val="REQDELTA"/>
      <sheetName val="BAG-III"/>
      <sheetName val="BOOQ"/>
      <sheetName val="41_9_36_3"/>
      <sheetName val="AHSAT"/>
      <sheetName val="ERCN"/>
      <sheetName val="FABCOST"/>
      <sheetName val="TYPE D"/>
      <sheetName val="Steel Material List "/>
      <sheetName val="PAINT"/>
      <sheetName val="TJ1Q47"/>
      <sheetName val="2.HĐ MÁY + NHÂN LỰC"/>
      <sheetName val="HẠNG MỤC"/>
      <sheetName val="GIÁM SÁT"/>
      <sheetName val="CAP NHAT GIA VL"/>
      <sheetName val="TPNC"/>
      <sheetName val="Dinh muc CP KTCB khac"/>
      <sheetName val="KL chi tiet"/>
      <sheetName val="KL tong hop"/>
      <sheetName val="F4-F7"/>
      <sheetName val="NhapSL"/>
      <sheetName val="Thep-MatCat"/>
      <sheetName val="Kiem-Toan"/>
      <sheetName val="Thông tin ban đầu"/>
      <sheetName val="tifico[NO]"/>
      <sheetName val="tifico[Ext]"/>
      <sheetName val="H-BHN"/>
      <sheetName val="A-BANTU"/>
      <sheetName val="Tifico-newoffice,R1"/>
      <sheetName val="ME-PLUMBING"/>
      <sheetName val="D &amp; W sizes"/>
      <sheetName val="tifico_NO_"/>
      <sheetName val="tifico_Ext_"/>
      <sheetName val="Cover Daf-2"/>
      <sheetName val="Elektrikal"/>
      <sheetName val="mat-me pipa"/>
      <sheetName val="DAF_1"/>
      <sheetName val="PEF29_CD(IDR)"/>
      <sheetName val="TOWN"/>
      <sheetName val="B _ Norelec"/>
      <sheetName val="Group"/>
      <sheetName val="Pile"/>
      <sheetName val="Piping"/>
      <sheetName val="Elec-ins"/>
      <sheetName val="Daf 1"/>
      <sheetName val="Temporary"/>
      <sheetName val="Notes"/>
      <sheetName val="Rekap Direct Cost"/>
      <sheetName val="Bill No 6 Koord _ Attendance"/>
      <sheetName val="SPM062"/>
      <sheetName val="WH-Rev"/>
      <sheetName val="WMS-INT"/>
      <sheetName val="Slab"/>
      <sheetName val="Master"/>
      <sheetName val="covere"/>
      <sheetName val="D7"/>
      <sheetName val="D_&amp;_W_sizes"/>
      <sheetName val="B___Norelec"/>
      <sheetName val="Cover_Daf-2"/>
      <sheetName val="Analisa_HS"/>
      <sheetName val="Currency_Rate"/>
      <sheetName val="mat-me_pipa"/>
      <sheetName val="Rekap_Direct_Cost"/>
      <sheetName val="Bill_No_6_Koord___Attendance"/>
      <sheetName val="125x125"/>
      <sheetName val="Cac HS hieu chinh"/>
      <sheetName val="2-Genset print"/>
      <sheetName val="MOW 45%"/>
      <sheetName val="MOS 55%"/>
      <sheetName val=" UPAH"/>
      <sheetName val="DAFT_ALAT,UPAH &amp; MAT"/>
      <sheetName val="Harga ME "/>
      <sheetName val="SITE-E"/>
      <sheetName val="H_BHN"/>
      <sheetName val="SALING"/>
      <sheetName val="UNIT_P"/>
      <sheetName val="F&amp;S"/>
      <sheetName val="TOSHIBA-Structure"/>
      <sheetName val="CONS."/>
      <sheetName val="Duc-3"/>
      <sheetName val="January 2015"/>
      <sheetName val="BQ ARS"/>
      <sheetName val="DETAIL RAP"/>
      <sheetName val="BQ PENGURANGAN SALURAN"/>
      <sheetName val="Week9-Feb    "/>
      <sheetName val="I-ME"/>
      <sheetName val="D HARGA"/>
      <sheetName val="Panel,feeder,elek"/>
      <sheetName val="INDEKS"/>
      <sheetName val="JABATAN"/>
      <sheetName val="Analisa Harga"/>
      <sheetName val="#REF!"/>
      <sheetName val="Analisa Gabungan"/>
      <sheetName val="Duc_3"/>
      <sheetName val="PKK"/>
      <sheetName val=""/>
      <sheetName val="L_TIGA"/>
      <sheetName val="L-TIGA"/>
      <sheetName val="Pln Pdt"/>
      <sheetName val="Estimate"/>
      <sheetName val="Steel Pipe"/>
      <sheetName val="External PVC, PPR, HDPE"/>
      <sheetName val="Internal PVC, PPR, HDPE"/>
      <sheetName val="GI Sheet"/>
      <sheetName val="外気負荷"/>
      <sheetName val="indirect"/>
      <sheetName val="BQ (by owner)"/>
      <sheetName val="rab me (fisik)"/>
      <sheetName val="rab me (by owner) "/>
      <sheetName val="Form I"/>
      <sheetName val="Cover Daf_2"/>
      <sheetName val="AC_C"/>
      <sheetName val="FAB별"/>
      <sheetName val="D_&amp;_W_sizes1"/>
      <sheetName val="Cover_Daf-21"/>
      <sheetName val="Analisa_HS1"/>
      <sheetName val="mat-me_pipa1"/>
      <sheetName val="Currency_Rate1"/>
      <sheetName val="B___Norelec1"/>
      <sheetName val="Rekap_Direct_Cost1"/>
      <sheetName val="Bill_No_6_Koord___Attendance1"/>
      <sheetName val="2-Genset_print"/>
      <sheetName val="MOW_45%"/>
      <sheetName val="MOS_55%"/>
      <sheetName val="_UPAH"/>
      <sheetName val="B_-_Norelec"/>
      <sheetName val="DAFT_ALAT,UPAH_&amp;_MAT"/>
      <sheetName val="Harga_ME_"/>
      <sheetName val="CONS_"/>
      <sheetName val="January_2015"/>
      <sheetName val="Basic_Price"/>
      <sheetName val="HARGA_MATERIAL"/>
      <sheetName val="BQ_ARS"/>
      <sheetName val="DETAIL_RAP"/>
      <sheetName val="BQ_PENGURANGAN_SALURAN"/>
      <sheetName val="Week9-Feb____"/>
      <sheetName val="Cac_HS_hieu_chinh"/>
      <sheetName val="D_HARGA"/>
      <sheetName val="Analisa_Harga"/>
      <sheetName val="Analisa_Gabungan"/>
      <sheetName val="Markup"/>
      <sheetName val="B1form (2)"/>
      <sheetName val="FR"/>
      <sheetName val="BG"/>
      <sheetName val="QMCT"/>
      <sheetName val="Koefisien"/>
      <sheetName val="D4"/>
      <sheetName val="D6"/>
      <sheetName val="D8"/>
      <sheetName val="REK"/>
      <sheetName val="Sum"/>
      <sheetName val="2.2"/>
      <sheetName val="Analisa Upah &amp; Bahan Plum"/>
      <sheetName val="kWINTANSI"/>
      <sheetName val="SPK"/>
      <sheetName val="CIVIL-1"/>
      <sheetName val="PO-2"/>
      <sheetName val="AT 2"/>
      <sheetName val="HB "/>
      <sheetName val="ANAL.BOW"/>
      <sheetName val="Project Data"/>
      <sheetName val="실행철강하도"/>
      <sheetName val="Code"/>
      <sheetName val="DCost"/>
      <sheetName val="Rates"/>
      <sheetName val="MEP SUM"/>
      <sheetName val="SGC-Rate"/>
      <sheetName val="TINH GIA - SAN XUAT Vertico"/>
      <sheetName val="Main"/>
      <sheetName val="Gia"/>
      <sheetName val="차액보증"/>
      <sheetName val="概総括1"/>
      <sheetName val="____"/>
      <sheetName val=""/>
      <sheetName val="Cash2"/>
      <sheetName val="Z"/>
      <sheetName val="05. Data_Cash Flow"/>
      <sheetName val="입찰안"/>
      <sheetName val="工艺分类库"/>
      <sheetName val="MTO REV_2_ARMOR_"/>
      <sheetName val="D_&amp;_W_sizes2"/>
      <sheetName val="Cover_Daf-22"/>
      <sheetName val="Analisa_HS2"/>
      <sheetName val="Urai__Resap_pengikat2"/>
      <sheetName val="mat-me_pipa2"/>
      <sheetName val="Isolasi_Luar_Dalam2"/>
      <sheetName val="Isolasi_Luar2"/>
      <sheetName val="Currency_Rate2"/>
      <sheetName val="B___Norelec2"/>
      <sheetName val="Rekap_Direct_Cost2"/>
      <sheetName val="Bill_No_6_Koord___Attendance2"/>
      <sheetName val="HRG_BHN2"/>
      <sheetName val="2-Genset_print1"/>
      <sheetName val="MOW_45%1"/>
      <sheetName val="MOS_55%1"/>
      <sheetName val="_UPAH1"/>
      <sheetName val="B_-_Norelec1"/>
      <sheetName val="DAFT_ALAT,UPAH_&amp;_MAT1"/>
      <sheetName val="Harga_ME_1"/>
      <sheetName val="CONS_1"/>
      <sheetName val="January_20151"/>
      <sheetName val="Basic_Price1"/>
      <sheetName val="HARGA_MATERIAL1"/>
      <sheetName val="BQ_ARS1"/>
      <sheetName val="DETAIL_RAP1"/>
      <sheetName val="BQ_PENGURANGAN_SALURAN1"/>
      <sheetName val="Week9-Feb____1"/>
      <sheetName val="D_HARGA1"/>
      <sheetName val="Analisa_Harga1"/>
      <sheetName val="Analisa_Gabungan1"/>
      <sheetName val="bahan_"/>
      <sheetName val="Cac_HS_hieu_chinh1"/>
      <sheetName val="Pln_Pdt"/>
      <sheetName val="Steel_Pipe"/>
      <sheetName val="External_PVC,_PPR,_HDPE"/>
      <sheetName val="Internal_PVC,_PPR,_HDPE"/>
      <sheetName val="GI_Sheet"/>
      <sheetName val="BQ_(by_owner)"/>
      <sheetName val="rab_me_(fisik)"/>
      <sheetName val="rab_me_(by_owner)_"/>
      <sheetName val="Form_I"/>
      <sheetName val="Cover_Daf_2"/>
      <sheetName val="B1form_(2)"/>
      <sheetName val="2_2"/>
      <sheetName val="Analisa_Upah_&amp;_Bahan_Plum"/>
      <sheetName val="Analisa_&amp;_Upah"/>
      <sheetName val="AT_2"/>
      <sheetName val="HB_"/>
      <sheetName val="ANAL_BOW"/>
      <sheetName val="Div26_-_Elect"/>
      <sheetName val="Project_Data"/>
      <sheetName val="eq_data"/>
      <sheetName val="Item-DATA"/>
      <sheetName val="NSA fr Revit"/>
      <sheetName val="rekap_rap6"/>
      <sheetName val="AN_BONGKARAN6"/>
      <sheetName val="AN_kusen6"/>
      <sheetName val="AN_beton6"/>
      <sheetName val="upah_bahan6"/>
      <sheetName val="RAB_BONGKARAN6"/>
      <sheetName val="bq_tam-penghub6"/>
      <sheetName val="RAB_AR&amp;STR6"/>
      <sheetName val="RAB_M&amp;E6"/>
      <sheetName val="RAB_AR_STR5"/>
      <sheetName val="Lat_gach_san_nha6"/>
      <sheetName val="01_THGTTT4"/>
      <sheetName val="HD_151224"/>
      <sheetName val="GT_Bieu_hanh_lang4"/>
      <sheetName val="CV_CHAO_GIA_24"/>
      <sheetName val="COMMON_AREA4"/>
      <sheetName val="Goc_CC4"/>
      <sheetName val="MA_NS3"/>
      <sheetName val="Bill_No_6_Koord_&amp;_Attendance2"/>
      <sheetName val="BQ_Kantor&amp;Pabrik(beton)2"/>
      <sheetName val="AnalisaSIPIL_RIIL2"/>
      <sheetName val="analis_azaa2"/>
      <sheetName val="Analisa_ARS2"/>
      <sheetName val="01A-_RAB2"/>
      <sheetName val="rekap_c2"/>
      <sheetName val="H_Satuan2"/>
      <sheetName val="Chi_tiet2"/>
      <sheetName val="Sàn_T12"/>
      <sheetName val="Lỗ_thông_gió2"/>
      <sheetName val="Danh_mục2"/>
      <sheetName val="Chiet_tinh_dz352"/>
      <sheetName val="B1_1Giatri_theo_HD2"/>
      <sheetName val="TONG_HOP_STK_NHA_CUNG_CAP2"/>
      <sheetName val="Tổng_Hợp_giá_trị_theo_tháng1"/>
      <sheetName val="SS_Coc_Khoan_Nhoi1"/>
      <sheetName val="04_-_XUONG_DET_B1"/>
      <sheetName val="Data_(2)1"/>
      <sheetName val="KTXD-TQT,_PS1"/>
      <sheetName val="TH_SKL1"/>
      <sheetName val="Data_Phat"/>
      <sheetName val="MTO_REV_2(ARMOR)"/>
      <sheetName val="mw"/>
      <sheetName val="Key"/>
      <sheetName val="조명시설"/>
      <sheetName val="Chiet tinh dz22"/>
      <sheetName val="Rekap_Prelim"/>
      <sheetName val="Daftar_Upah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perkerasan_rigid"/>
      <sheetName val="Analis_harga"/>
      <sheetName val="Unit_Rate"/>
      <sheetName val="Fire_Fighting"/>
      <sheetName val="Item_Kompensasi"/>
      <sheetName val="Rekap_Prelim1"/>
      <sheetName val="Daftar_Upah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perkerasan_rigid1"/>
      <sheetName val="Analis_harga1"/>
      <sheetName val="Unit_Rate1"/>
      <sheetName val="Fire_Fighting1"/>
      <sheetName val="Item_Kompensasi1"/>
      <sheetName val="Harga Satuan"/>
      <sheetName val="BEFORE ALLOCATION"/>
      <sheetName val="property Investasi sd juni 2020"/>
      <sheetName val="HS_TRG"/>
      <sheetName val="HRG SAT"/>
      <sheetName val="Hsatuan-OK"/>
      <sheetName val="hrg_sat"/>
      <sheetName val="PERALATAN "/>
      <sheetName val="NAME"/>
      <sheetName val="Concrete"/>
      <sheetName val="AN. TAMPL"/>
      <sheetName val="ana-alat"/>
      <sheetName val="3_DIV2"/>
      <sheetName val="Master 1.0"/>
      <sheetName val="7.PEK-STRUKTUR"/>
      <sheetName val="AHS Aspal"/>
      <sheetName val="pivot2"/>
      <sheetName val="pivot1"/>
      <sheetName val="Pekerjaan Harian"/>
      <sheetName val="1.B"/>
      <sheetName val="VOLUME MATERIL"/>
      <sheetName val="SUM_PROG PLAN"/>
      <sheetName val="SUM_KURVA S ACT"/>
      <sheetName val="REKAP BOBOT"/>
      <sheetName val="Rekap Akhir"/>
      <sheetName val="7.Persiapan"/>
      <sheetName val="8.Struktur"/>
      <sheetName val="9.Arsitektur"/>
      <sheetName val="10.Mekanikal"/>
      <sheetName val="11.Elektrikal"/>
      <sheetName val="12.Area Luar"/>
      <sheetName val="Bongkaran Strut"/>
      <sheetName val="Pile Cap"/>
      <sheetName val="Mall"/>
      <sheetName val="Harga Bahan &amp; Upah "/>
      <sheetName val="Fill this out first..."/>
      <sheetName val="8410(Kerb)"/>
      <sheetName val="SKEDULmaterial"/>
      <sheetName val="4-Collection"/>
      <sheetName val="Sàn tầng 01 ( old )"/>
      <sheetName val="CPC"/>
      <sheetName val="MAIN GATE HOUSE"/>
      <sheetName val="CHÀO GIÁ KL CÁC TUYẾN CÒN LẠI"/>
      <sheetName val=" TNT K.Lượng các tuyến còn lại"/>
      <sheetName val="KL TNT Khu thấp tầng"/>
      <sheetName val="KL. HG ĐIỆN còn lại"/>
      <sheetName val="KHỐI LƯỢNG HỐ VAN"/>
      <sheetName val="uniBase"/>
      <sheetName val="vniBase"/>
      <sheetName val="abcBase"/>
      <sheetName val="GOC-KO IN"/>
      <sheetName val="rekap_rap7"/>
      <sheetName val="AN_BONGKARAN7"/>
      <sheetName val="AN_kusen7"/>
      <sheetName val="AN_beton7"/>
      <sheetName val="upah_bahan7"/>
      <sheetName val="RAB_BONGKARAN7"/>
      <sheetName val="bq_tam-penghub7"/>
      <sheetName val="RAB_AR&amp;STR7"/>
      <sheetName val="RAB_M&amp;E7"/>
      <sheetName val="RAB_AR_STR6"/>
      <sheetName val="Lat_gach_san_nha7"/>
      <sheetName val="01_THGTTT5"/>
      <sheetName val="HD_151225"/>
      <sheetName val="COMMON_AREA5"/>
      <sheetName val="GT_Bieu_hanh_lang5"/>
      <sheetName val="CV_CHAO_GIA_25"/>
      <sheetName val="Goc_CC5"/>
      <sheetName val="MA_NS4"/>
      <sheetName val="Bill_No_6_Koord_&amp;_Attendance3"/>
      <sheetName val="BQ_Kantor&amp;Pabrik(beton)3"/>
      <sheetName val="AnalisaSIPIL_RIIL3"/>
      <sheetName val="Isolasi_Luar_Dalam3"/>
      <sheetName val="Isolasi_Luar3"/>
      <sheetName val="analis_azaa3"/>
      <sheetName val="Analisa_ARS3"/>
      <sheetName val="01A-_RAB3"/>
      <sheetName val="rekap_c3"/>
      <sheetName val="HRG_BHN3"/>
      <sheetName val="Urai__Resap_pengikat3"/>
      <sheetName val="H_Satuan3"/>
      <sheetName val="Chi_tiet3"/>
      <sheetName val="Sàn_T13"/>
      <sheetName val="Lỗ_thông_gió3"/>
      <sheetName val="Danh_mục3"/>
      <sheetName val="Chiet_tinh_dz353"/>
      <sheetName val="B1_1Giatri_theo_HD3"/>
      <sheetName val="TONG_HOP_STK_NHA_CUNG_CAP3"/>
      <sheetName val="Tổng_Hợp_giá_trị_theo_tháng2"/>
      <sheetName val="SS_Coc_Khoan_Nhoi2"/>
      <sheetName val="04_-_XUONG_DET_B2"/>
      <sheetName val="gia_cong_tac1"/>
      <sheetName val="Data_(2)2"/>
      <sheetName val="KTXD-TQT,_PS2"/>
      <sheetName val="TH_SKL2"/>
      <sheetName val="DIEN_GIAI_KLCV_NHA_LAP_RAP1"/>
      <sheetName val="KL_THEP_NHA_LAP_RAP1"/>
      <sheetName val="Du_tru_CP-Bieu_011"/>
      <sheetName val="Luong_khoan_BĐH1"/>
      <sheetName val="NHAP_SL1"/>
      <sheetName val="General_Schedule1"/>
      <sheetName val="Div26_-_Elect1"/>
      <sheetName val="GIÁ_VẬT_TƯ1"/>
      <sheetName val="Data_011"/>
      <sheetName val="Data_Phat1"/>
      <sheetName val="Eq__Mobilization1"/>
      <sheetName val="MTO_REV_2(ARMOR)1"/>
      <sheetName val="Đơn_Giá_"/>
      <sheetName val="HẠNG_MỤC"/>
      <sheetName val="GIÁM_SÁT"/>
      <sheetName val="2_HĐ_MÁY_+_NHÂN_LỰC"/>
      <sheetName val="CAP_NHAT_GIA_VL"/>
      <sheetName val="Dinh_muc_CP_KTCB_khac"/>
      <sheetName val="KL_chi_tiet"/>
      <sheetName val="KL_tong_hop"/>
      <sheetName val="Thiet_Bi"/>
      <sheetName val="Phan_tich"/>
      <sheetName val="TH_Vat_tu"/>
      <sheetName val="TH_Kinh_phi"/>
      <sheetName val="TH_MTC"/>
      <sheetName val="TH_N_Cong"/>
      <sheetName val="D_&amp;_W_sizes3"/>
      <sheetName val="Cover_Daf-23"/>
      <sheetName val="Analisa_HS3"/>
      <sheetName val="mat-me_pipa3"/>
      <sheetName val="Currency_Rate3"/>
      <sheetName val="B___Norelec3"/>
      <sheetName val="Rekap_Direct_Cost3"/>
      <sheetName val="Bill_No_6_Koord___Attendance3"/>
      <sheetName val="Cac_HS_hieu_chinh2"/>
      <sheetName val="2-Genset_print2"/>
      <sheetName val="MOW_45%2"/>
      <sheetName val="MOS_55%2"/>
      <sheetName val="_UPAH2"/>
      <sheetName val="B_-_Norelec2"/>
      <sheetName val="DAFT_ALAT,UPAH_&amp;_MAT2"/>
      <sheetName val="Harga_ME_2"/>
      <sheetName val="CONS_2"/>
      <sheetName val="January_20152"/>
      <sheetName val="Basic_Price2"/>
      <sheetName val="HARGA_MATERIAL2"/>
      <sheetName val="BQ_ARS2"/>
      <sheetName val="DETAIL_RAP2"/>
      <sheetName val="BQ_PENGURANGAN_SALURAN2"/>
      <sheetName val="Week9-Feb____2"/>
      <sheetName val="D_HARGA2"/>
      <sheetName val="Analisa_Harga2"/>
      <sheetName val="Analisa_Gabungan2"/>
      <sheetName val="bahan_1"/>
      <sheetName val="Pln_Pdt1"/>
      <sheetName val="Steel_Pipe1"/>
      <sheetName val="External_PVC,_PPR,_HDPE1"/>
      <sheetName val="Internal_PVC,_PPR,_HDPE1"/>
      <sheetName val="GI_Sheet1"/>
      <sheetName val="BQ_(by_owner)1"/>
      <sheetName val="rab_me_(fisik)1"/>
      <sheetName val="rab_me_(by_owner)_1"/>
      <sheetName val="Form_I1"/>
      <sheetName val="Cover_Daf_21"/>
      <sheetName val="B1form_(2)1"/>
      <sheetName val="2_21"/>
      <sheetName val="Analisa_Upah_&amp;_Bahan_Plum1"/>
      <sheetName val="Analisa_&amp;_Upah1"/>
      <sheetName val="AT_21"/>
      <sheetName val="HB_1"/>
      <sheetName val="ANAL_BOW1"/>
      <sheetName val="Project_Data1"/>
      <sheetName val="MEP_SUM"/>
      <sheetName val="TINH_GIA_-_SAN_XUAT_Vertico"/>
      <sheetName val="05__Data_Cash_Flow"/>
      <sheetName val="MTO_REV_2_ARMOR_"/>
      <sheetName val="NSA_fr_Revit"/>
      <sheetName val="Thông_tin_ban_đầu"/>
      <sheetName val="rekap_rap8"/>
      <sheetName val="AN_BONGKARAN8"/>
      <sheetName val="AN_kusen8"/>
      <sheetName val="AN_beton8"/>
      <sheetName val="upah_bahan8"/>
      <sheetName val="RAB_BONGKARAN8"/>
      <sheetName val="bq_tam-penghub8"/>
      <sheetName val="RAB_AR&amp;STR8"/>
      <sheetName val="RAB_M&amp;E8"/>
      <sheetName val="RAB_AR_STR7"/>
      <sheetName val="Lat_gach_san_nha8"/>
      <sheetName val="01_THGTTT6"/>
      <sheetName val="HD_151226"/>
      <sheetName val="COMMON_AREA6"/>
      <sheetName val="GT_Bieu_hanh_lang6"/>
      <sheetName val="CV_CHAO_GIA_26"/>
      <sheetName val="Goc_CC6"/>
      <sheetName val="MA_NS5"/>
      <sheetName val="Bill_No_6_Koord_&amp;_Attendance4"/>
      <sheetName val="BQ_Kantor&amp;Pabrik(beton)4"/>
      <sheetName val="AnalisaSIPIL_RIIL4"/>
      <sheetName val="Isolasi_Luar_Dalam4"/>
      <sheetName val="Isolasi_Luar4"/>
      <sheetName val="analis_azaa4"/>
      <sheetName val="Analisa_ARS4"/>
      <sheetName val="01A-_RAB4"/>
      <sheetName val="rekap_c4"/>
      <sheetName val="HRG_BHN4"/>
      <sheetName val="Urai__Resap_pengikat4"/>
      <sheetName val="H_Satuan4"/>
      <sheetName val="Chi_tiet4"/>
      <sheetName val="Sàn_T14"/>
      <sheetName val="Lỗ_thông_gió4"/>
      <sheetName val="Danh_mục4"/>
      <sheetName val="Chiet_tinh_dz354"/>
      <sheetName val="B1_1Giatri_theo_HD4"/>
      <sheetName val="TONG_HOP_STK_NHA_CUNG_CAP4"/>
      <sheetName val="Tổng_Hợp_giá_trị_theo_tháng3"/>
      <sheetName val="SS_Coc_Khoan_Nhoi3"/>
      <sheetName val="04_-_XUONG_DET_B3"/>
      <sheetName val="gia_cong_tac2"/>
      <sheetName val="Data_(2)3"/>
      <sheetName val="KTXD-TQT,_PS3"/>
      <sheetName val="TH_SKL3"/>
      <sheetName val="DIEN_GIAI_KLCV_NHA_LAP_RAP2"/>
      <sheetName val="KL_THEP_NHA_LAP_RAP2"/>
      <sheetName val="Du_tru_CP-Bieu_012"/>
      <sheetName val="Luong_khoan_BĐH2"/>
      <sheetName val="NHAP_SL2"/>
      <sheetName val="GIÁ_VẬT_TƯ2"/>
      <sheetName val="General_Schedule2"/>
      <sheetName val="Div26_-_Elect2"/>
      <sheetName val="Data_012"/>
      <sheetName val="Data_Phat2"/>
      <sheetName val="MTO_REV_2(ARMOR)2"/>
      <sheetName val="Eq__Mobilization2"/>
      <sheetName val="Đơn_Giá_1"/>
      <sheetName val="2_HĐ_MÁY_+_NHÂN_LỰC1"/>
      <sheetName val="HẠNG_MỤC1"/>
      <sheetName val="GIÁM_SÁT1"/>
      <sheetName val="CAP_NHAT_GIA_VL1"/>
      <sheetName val="Thiet_Bi1"/>
      <sheetName val="Phan_tich1"/>
      <sheetName val="TH_Vat_tu1"/>
      <sheetName val="TH_Kinh_phi1"/>
      <sheetName val="TH_MTC1"/>
      <sheetName val="TH_N_Cong1"/>
      <sheetName val="KL_chi_tiet1"/>
      <sheetName val="KL_tong_hop1"/>
      <sheetName val="Dinh_muc_CP_KTCB_khac1"/>
      <sheetName val="D_&amp;_W_sizes4"/>
      <sheetName val="Cover_Daf-24"/>
      <sheetName val="Analisa_HS4"/>
      <sheetName val="mat-me_pipa4"/>
      <sheetName val="Currency_Rate4"/>
      <sheetName val="B___Norelec4"/>
      <sheetName val="Rekap_Direct_Cost4"/>
      <sheetName val="Bill_No_6_Koord___Attendance4"/>
      <sheetName val="Cac_HS_hieu_chinh3"/>
      <sheetName val="2-Genset_print3"/>
      <sheetName val="MOW_45%3"/>
      <sheetName val="MOS_55%3"/>
      <sheetName val="_UPAH3"/>
      <sheetName val="B_-_Norelec3"/>
      <sheetName val="DAFT_ALAT,UPAH_&amp;_MAT3"/>
      <sheetName val="Harga_ME_3"/>
      <sheetName val="CONS_3"/>
      <sheetName val="January_20153"/>
      <sheetName val="Basic_Price3"/>
      <sheetName val="HARGA_MATERIAL3"/>
      <sheetName val="BQ_ARS3"/>
      <sheetName val="DETAIL_RAP3"/>
      <sheetName val="BQ_PENGURANGAN_SALURAN3"/>
      <sheetName val="Week9-Feb____3"/>
      <sheetName val="D_HARGA3"/>
      <sheetName val="Analisa_Harga3"/>
      <sheetName val="Analisa_Gabungan3"/>
      <sheetName val="bahan_2"/>
      <sheetName val="Pln_Pdt2"/>
      <sheetName val="Steel_Pipe2"/>
      <sheetName val="External_PVC,_PPR,_HDPE2"/>
      <sheetName val="Internal_PVC,_PPR,_HDPE2"/>
      <sheetName val="GI_Sheet2"/>
      <sheetName val="BQ_(by_owner)2"/>
      <sheetName val="rab_me_(fisik)2"/>
      <sheetName val="rab_me_(by_owner)_2"/>
      <sheetName val="Form_I2"/>
      <sheetName val="Cover_Daf_22"/>
      <sheetName val="B1form_(2)2"/>
      <sheetName val="2_22"/>
      <sheetName val="Analisa_Upah_&amp;_Bahan_Plum2"/>
      <sheetName val="Analisa_&amp;_Upah2"/>
      <sheetName val="AT_22"/>
      <sheetName val="HB_2"/>
      <sheetName val="ANAL_BOW2"/>
      <sheetName val="Project_Data2"/>
      <sheetName val="MEP_SUM1"/>
      <sheetName val="TINH_GIA_-_SAN_XUAT_Vertico1"/>
      <sheetName val="05__Data_Cash_Flow1"/>
      <sheetName val="MTO_REV_2_ARMOR_1"/>
      <sheetName val="NSA_fr_Revit1"/>
      <sheetName val="Thông_tin_ban_đầu1"/>
      <sheetName val="Config"/>
      <sheetName val="Sub-Sum"/>
      <sheetName val="Preamble"/>
      <sheetName val="B1-Prelim"/>
      <sheetName val="B2-A,A1"/>
      <sheetName val="B3-B,B1,B2,B3,B4"/>
      <sheetName val="B4-C.A,C.B,C1, C1-A"/>
      <sheetName val="B5-D1,D1-A,D1-B"/>
      <sheetName val="B6-D2 to D2C "/>
      <sheetName val="B7-SP"/>
      <sheetName val="B8-MP"/>
      <sheetName val="B9-MR"/>
      <sheetName val="B10-GH"/>
      <sheetName val="B11-KA"/>
      <sheetName val="B12-SC"/>
      <sheetName val="B13-GB"/>
      <sheetName val="B14-HK"/>
      <sheetName val="B15-SH"/>
      <sheetName val="B16-ST"/>
      <sheetName val="B17-TP"/>
      <sheetName val="B18-STP"/>
      <sheetName val="B19-Beach Club"/>
      <sheetName val="B20-Others"/>
      <sheetName val="B19-Others"/>
      <sheetName val="3.1.1"/>
      <sheetName val="3.1.4"/>
      <sheetName val="2.5.1"/>
      <sheetName val="4.1.1"/>
      <sheetName val="4.3.2"/>
      <sheetName val="2.3.3"/>
      <sheetName val="5.3.1"/>
      <sheetName val="2.4.3"/>
      <sheetName val="CU Bơm Van"/>
      <sheetName val="NHAT KY HO SO THANH TOAN"/>
      <sheetName val="1.GTTT VAT TU"/>
      <sheetName val="2.GTKL_vattu"/>
      <sheetName val="3.THKL vat tu"/>
      <sheetName val="4.KLVT"/>
      <sheetName val="Tinh tole ngay "/>
      <sheetName val="6.TUHĐ"/>
      <sheetName val="MTO REV.0"/>
      <sheetName val="General"/>
      <sheetName val="Piling"/>
      <sheetName val="Piling work"/>
      <sheetName val="Structure"/>
      <sheetName val="Steel work"/>
      <sheetName val="Finishing work"/>
      <sheetName val="External work"/>
      <sheetName val="Demolition"/>
      <sheetName val="Budget control Rev6"/>
      <sheetName val="Sheet"/>
      <sheetName val="1. HT Điện - R1"/>
      <sheetName val="2. HT Máy Phát Điện - R1"/>
      <sheetName val="3.HT ĐHKK - R2"/>
      <sheetName val="4.HT Cấp Thoát Nước"/>
      <sheetName val="5.HT PCCC"/>
      <sheetName val="6. Thiết bị chính"/>
      <sheetName val="Các Hạng mục Thay đổi"/>
      <sheetName val="Tai trong"/>
      <sheetName val="KT(G-G-2)DAT"/>
      <sheetName val="KT(E-E)"/>
      <sheetName val="KT(C-C) DAT"/>
      <sheetName val="KT(B-B)DAT"/>
      <sheetName val="TCKCL(L=8M)"/>
      <sheetName val="C-C"/>
      <sheetName val="Bang tt mot so chi tiet"/>
      <sheetName val="Database"/>
      <sheetName val="Leadtime"/>
      <sheetName val="PL Dieu chinh"/>
      <sheetName val="KLHT-01"/>
      <sheetName val="KLHT-02"/>
      <sheetName val="KLHT-02.1"/>
      <sheetName val="KLHT-04a"/>
      <sheetName val="KLHT-03"/>
      <sheetName val="KLHT-04d"/>
      <sheetName val="KLT MONG,CỔ CỘT"/>
      <sheetName val="KLT SAN ZONE2,3"/>
      <sheetName val="KLT NEN"/>
      <sheetName val="KLT COT"/>
      <sheetName val="KLT DAM"/>
      <sheetName val="T LANH TO"/>
      <sheetName val="THANG +LANH TO"/>
      <sheetName val="BE NƯƠC"/>
      <sheetName val="DCVT-01"/>
      <sheetName val="DCVT-02"/>
      <sheetName val="DCVT-03"/>
      <sheetName val="DCVT-04"/>
      <sheetName val="Doi so"/>
      <sheetName val="CT ĐẤT"/>
      <sheetName val="CT BE TONG"/>
      <sheetName val="CT VAN KHUON"/>
      <sheetName val="CT KHAC"/>
      <sheetName val="2.TH Giá Trị"/>
      <sheetName val="Nền"/>
      <sheetName val="Xây"/>
      <sheetName val="Lập là"/>
      <sheetName val="Xây thang bộ, tam cấp"/>
      <sheetName val="DATA CUA A3"/>
      <sheetName val="DATA LANH TO A3"/>
      <sheetName val="Trat trong"/>
      <sheetName val="Trat ngoài"/>
      <sheetName val="Cán nền"/>
      <sheetName val="Sơn trong"/>
      <sheetName val="Sơn ngoài"/>
      <sheetName val="Chống thấm A357"/>
      <sheetName val="Bê Tông bù mái"/>
      <sheetName val="Trần thạch cao A3"/>
      <sheetName val="CỦA NHOM KINH A3"/>
      <sheetName val="ĐCKL THÉP"/>
      <sheetName val="THVL CĐT CẤP"/>
      <sheetName val="M1-VT-2"/>
      <sheetName val="M1-VT-2a"/>
      <sheetName val="4.TK CẨU THÙNG"/>
      <sheetName val="2019-06-07"/>
      <sheetName val="CV PHAT"/>
      <sheetName val="TH-VT CĐT cấp"/>
      <sheetName val="DG-VT nhập CT"/>
      <sheetName val="Nhat ky TT"/>
      <sheetName val="D.muc KL"/>
      <sheetName val="D.muc checklist"/>
      <sheetName val="THKL B3"/>
      <sheetName val="Báo cháy B4"/>
      <sheetName val="D.muc checklist (2)"/>
      <sheetName val="btkt"/>
      <sheetName val="Dien thong tin"/>
      <sheetName val="Danhmuc"/>
      <sheetName val="Trinhky"/>
      <sheetName val="NKHSTT"/>
      <sheetName val="CVTT"/>
      <sheetName val="BB Tham dinh"/>
      <sheetName val="VT-01"/>
      <sheetName val="VT-02"/>
      <sheetName val="VT-03"/>
      <sheetName val="VT-04a"/>
      <sheetName val="VT-04b"/>
      <sheetName val="QTGD-01"/>
      <sheetName val="KLHT-04b"/>
      <sheetName val="KLHT-04c"/>
      <sheetName val="Khau tru-01"/>
      <sheetName val="Khau tru-02"/>
      <sheetName val="Khau tru-03"/>
      <sheetName val="TT,KT"/>
      <sheetName val="QTHD"/>
      <sheetName val="M2-ĐCGTVT"/>
      <sheetName val="BCQT"/>
      <sheetName val="Ps"/>
      <sheetName val="tính tole"/>
      <sheetName val="Công thức ống gió"/>
      <sheetName val="NKHSTT TVQL"/>
      <sheetName val="2.TH-GTrị"/>
      <sheetName val="5.TH-ĐHTG"/>
      <sheetName val="1.R18 BF"/>
      <sheetName val="G"/>
      <sheetName val="F-B"/>
      <sheetName val="H-J"/>
      <sheetName val="Varible"/>
      <sheetName val="LCR.BOQ.TENDER"/>
      <sheetName val="1. Bìa "/>
      <sheetName val="2.Mucluc "/>
      <sheetName val="3.NTGD"/>
      <sheetName val="DS (2)"/>
      <sheetName val="02A.ĐNTT HĐ"/>
      <sheetName val="03A.DGKL HĐ"/>
      <sheetName val="ĐỀ NGHỊ TT TIẾN DUNG"/>
      <sheetName val="TT TIẾN DUNG"/>
      <sheetName val="ĐỀ NGHỊ TT ANH DU"/>
      <sheetName val="TT ANH DU"/>
      <sheetName val="XE VẬN CHUYỂN TIẾN DUNG + A DU"/>
      <sheetName val="Máy đào Tiến Dung"/>
      <sheetName val="ĐỀ NGHỊ TT ANH DU (Lần 2)"/>
      <sheetName val="TT ANH DU (Lần 2)"/>
      <sheetName val="Xe vận chuyển anh Du tiếp"/>
      <sheetName val="NTVL"/>
      <sheetName val="PLHĐ 01"/>
      <sheetName val="DS"/>
      <sheetName val="NTCV"/>
      <sheetName val="BBNTKL"/>
      <sheetName val="TÍNH TOÁN KHỐI LƯỢNG P6"/>
      <sheetName val="THM"/>
      <sheetName val="foxz"/>
      <sheetName val="hỢP ĐỒNG"/>
      <sheetName val="NK HSTT"/>
      <sheetName val="CV"/>
      <sheetName val="BBTLHD"/>
      <sheetName val="BB thẩm định"/>
      <sheetName val="DNTT"/>
      <sheetName val="đọc số"/>
      <sheetName val="Khấu trừ-03"/>
      <sheetName val="Phat"/>
      <sheetName val="Dự trù thanh toán"/>
      <sheetName val="Chi tiết dự trù"/>
      <sheetName val="THKL"/>
      <sheetName val="Tổng hợp kl dự kiến tháng 10 "/>
      <sheetName val="Bảng thống kê (2)"/>
      <sheetName val="DGKL TT4-10(1-7)"/>
      <sheetName val="DGKL TT4-10(8-13)"/>
      <sheetName val="DGKL TT4-11(1-6)"/>
      <sheetName val="DGKL TT4-11(7-12)"/>
      <sheetName val="thep TT4-10(1-7)"/>
      <sheetName val="thep TT4-11(1-6)"/>
      <sheetName val="thep TT4-10(8-13)"/>
      <sheetName val="TGTT"/>
      <sheetName val="thep TT4-11(7-12) "/>
      <sheetName val="ĐƠN TRỌNG"/>
      <sheetName val="gọi thép"/>
      <sheetName val="제출계산서"/>
      <sheetName val="TT"/>
      <sheetName val="Lis"/>
      <sheetName val="YC"/>
      <sheetName val="NT(ĐÂT-CÁT)"/>
      <sheetName val="NT(VAI DIA)"/>
      <sheetName val="NT(CPDD)"/>
      <sheetName val="NT(TUOI NHUA) "/>
      <sheetName val="NT(THAM BTN)"/>
      <sheetName val="CT PhatQuang (N76-ĐG)TT"/>
      <sheetName val="CĐ hiện trạng (N76-ĐG PT)"/>
      <sheetName val="CT đào khuôn (N76-ĐG)PT"/>
      <sheetName val="CĐ ĐÀO (N76-ĐG PT)"/>
      <sheetName val="Đắp cát K95-L2  (ĐNP)"/>
      <sheetName val="c.độ đỉnh k95)  (ĐNP)"/>
      <sheetName val="CT Đắp cát K98 L2 (ĐNP)"/>
      <sheetName val="c.độ đỉnh k98 L1 (ĐNP)"/>
      <sheetName val="Vải địa  (ĐNP)"/>
      <sheetName val="cpdd II  (ĐNP) (L2)"/>
      <sheetName val="c.độ cpdd II (ĐNP)"/>
      <sheetName val="cpdd I (L1) (ĐNP)"/>
      <sheetName val="c.độ cpdd I (1-14) (ĐNP)"/>
      <sheetName val="tưới nhựa (ĐNP)"/>
      <sheetName val="BTN h.trung (ĐNP)"/>
      <sheetName val="실행"/>
      <sheetName val="THEP MONG +VACH HO PIT"/>
      <sheetName val="THEP SAN"/>
      <sheetName val="THEP MONG CAU THAP"/>
      <sheetName val="Bill 1- Prelim"/>
      <sheetName val="DT TH"/>
      <sheetName val="Bill 01-Prelims(ham)"/>
      <sheetName val="Bill 05 - Prelims (than)"/>
      <sheetName val=" Bill 02 - BPTC"/>
      <sheetName val="Bill 03-Basement"/>
      <sheetName val="Bill 04 - MEP"/>
      <sheetName val="Bill 06 - ketcauthan"/>
      <sheetName val="Bill 07 - chong tham"/>
      <sheetName val="Bill 08 - Xay tho"/>
      <sheetName val="Bill 09 - HT tho"/>
      <sheetName val="Bill 10-Ngoai troi"/>
      <sheetName val="Bill 11 - Other"/>
      <sheetName val="DT rút gọn"/>
      <sheetName val="Danh sach VT"/>
      <sheetName val="Định mức"/>
      <sheetName val="TH"/>
      <sheetName val="TH NC"/>
      <sheetName val="1. VT chính"/>
      <sheetName val="2. VT phụ"/>
      <sheetName val="3. Thầu phụ"/>
      <sheetName val="4. Nhân công"/>
      <sheetName val="4a.NS NC"/>
      <sheetName val="5.Thiết bị thi công"/>
      <sheetName val="6.Chi phí khác"/>
      <sheetName val="Dàn giáo bao che"/>
      <sheetName val="Cofa dầm, sàn, cột, vách"/>
      <sheetName val="TBVL"/>
      <sheetName val="KL THÉP MÓNG,DẦM, SÀN, CỘT B2"/>
      <sheetName val="THKLTT THÉP B2"/>
      <sheetName val="Detail RAM DỐC B1-L1"/>
      <sheetName val="Sheet8"/>
      <sheetName val="worker camp"/>
      <sheetName val="Staff"/>
      <sheetName val="Bond"/>
      <sheetName val="OT"/>
      <sheetName val="1- Prelim"/>
      <sheetName val="2-Doors &amp; Windows"/>
      <sheetName val="3-Finishing works, CM1"/>
      <sheetName val="4-Finishing works, CM2"/>
      <sheetName val="5- Miscellaneous works"/>
      <sheetName val="Chiet_tinh_dz22"/>
      <sheetName val="CHÀO_GIÁ_KL_CÁC_TUYẾN_CÒN_LẠI"/>
      <sheetName val="_TNT_K_Lượng_các_tuyến_còn_lại"/>
      <sheetName val="KL_TNT_Khu_thấp_tầng"/>
      <sheetName val="KL__HG_ĐIỆN_còn_lại"/>
      <sheetName val="KHỐI_LƯỢNG_HỐ_VAN"/>
      <sheetName val="3_1_1"/>
      <sheetName val="3_1_4"/>
      <sheetName val="2_5_1"/>
      <sheetName val="4_1_1"/>
      <sheetName val="4_3_2"/>
      <sheetName val="2_3_3"/>
      <sheetName val="5_3_1"/>
      <sheetName val="2_4_3"/>
      <sheetName val="Sàn_tầng_01_(_old_)"/>
      <sheetName val="CU_Bơm_Van"/>
      <sheetName val="NHAT_KY_HO_SO_THANH_TOAN"/>
      <sheetName val="1_GTTT_VAT_TU"/>
      <sheetName val="2_GTKL_vattu"/>
      <sheetName val="3_THKL_vat_tu"/>
      <sheetName val="4_KLVT"/>
      <sheetName val="Tinh_tole_ngay_"/>
      <sheetName val="6_TUHĐ"/>
      <sheetName val="GOC-KO_IN"/>
      <sheetName val="Btra"/>
      <sheetName val="DLdauvao"/>
      <sheetName val="6.External works-R18"/>
      <sheetName val="Div.C"/>
      <sheetName val="Contractor letter"/>
      <sheetName val="Final Summary"/>
      <sheetName val="Main Summary"/>
      <sheetName val="Deductions"/>
      <sheetName val="Bill 1 Preliminaries"/>
      <sheetName val="Bill 2 PS&amp;PC Sums"/>
      <sheetName val="Bill 3 Summary"/>
      <sheetName val="Div.E"/>
      <sheetName val="Div. 1"/>
      <sheetName val="Div.2"/>
      <sheetName val="Div.3"/>
      <sheetName val="Div.H"/>
      <sheetName val="Div.J"/>
      <sheetName val="Div.4"/>
      <sheetName val="Div.5"/>
      <sheetName val="Div.6"/>
      <sheetName val="Div.7"/>
      <sheetName val="Div.8"/>
      <sheetName val="VO Summary"/>
      <sheetName val="VO01"/>
      <sheetName val="VO02"/>
      <sheetName val="VO03"/>
      <sheetName val="VO04"/>
      <sheetName val="VO05"/>
      <sheetName val="VO06"/>
      <sheetName val="VO07"/>
      <sheetName val="VO08"/>
      <sheetName val="VO09"/>
      <sheetName val="VO010"/>
      <sheetName val="VO011"/>
      <sheetName val="VO012"/>
      <sheetName val="VO013"/>
      <sheetName val="VO014"/>
      <sheetName val="VO015"/>
      <sheetName val="VO016"/>
      <sheetName val="VO017"/>
      <sheetName val="VO018"/>
      <sheetName val="VO019"/>
      <sheetName val="VO020"/>
      <sheetName val="VO021"/>
      <sheetName val="VO023"/>
      <sheetName val="VO024"/>
      <sheetName val="VO025"/>
      <sheetName val="VO026"/>
      <sheetName val="VO027"/>
      <sheetName val="VO028"/>
      <sheetName val="VO029"/>
      <sheetName val="Div.R"/>
      <sheetName val="DIV.W( Not Print)"/>
      <sheetName val="Data-Tender"/>
      <sheetName val="Tổng hợp"/>
      <sheetName val="Tòa R1"/>
      <sheetName val="Tòa R2"/>
      <sheetName val="Tòa R3"/>
      <sheetName val="Tòa R4"/>
      <sheetName val="Tòa R5"/>
      <sheetName val="Tòa R6"/>
      <sheetName val="KLHT"/>
      <sheetName val="ABB"/>
      <sheetName val="1.DATE"/>
      <sheetName val="내역"/>
      <sheetName val="Panel"/>
      <sheetName val="Du toan"/>
      <sheetName val="Keothep"/>
      <sheetName val="Re-bar"/>
      <sheetName val="Items"/>
      <sheetName val="Nuoc kho lanh"/>
      <sheetName val="BQ-E20-02(Rp)"/>
      <sheetName val="TX"/>
      <sheetName val="INPUT DATA HERE"/>
      <sheetName val="2001"/>
      <sheetName val="156nhap01"/>
      <sheetName val="CT00"/>
      <sheetName val="CT99"/>
      <sheetName val="MTP"/>
      <sheetName val="Phan tho"/>
      <sheetName val="rekap_rap9"/>
      <sheetName val="AN_BONGKARAN9"/>
      <sheetName val="AN_kusen9"/>
      <sheetName val="AN_beton9"/>
      <sheetName val="upah_bahan9"/>
      <sheetName val="RAB_BONGKARAN9"/>
      <sheetName val="bq_tam-penghub9"/>
      <sheetName val="RAB_AR&amp;STR9"/>
      <sheetName val="RAB_M&amp;E9"/>
      <sheetName val="RAB_AR_STR8"/>
      <sheetName val="Lat_gach_san_nha9"/>
      <sheetName val="01_THGTTT7"/>
      <sheetName val="HD_151227"/>
      <sheetName val="COMMON_AREA7"/>
      <sheetName val="GT_Bieu_hanh_lang7"/>
      <sheetName val="CV_CHAO_GIA_27"/>
      <sheetName val="Goc_CC7"/>
      <sheetName val="MA_NS6"/>
      <sheetName val="Bill_No_6_Koord_&amp;_Attendance5"/>
      <sheetName val="BQ_Kantor&amp;Pabrik(beton)5"/>
      <sheetName val="AnalisaSIPIL_RIIL5"/>
      <sheetName val="Isolasi_Luar_Dalam5"/>
      <sheetName val="Isolasi_Luar5"/>
      <sheetName val="analis_azaa5"/>
      <sheetName val="Analisa_ARS5"/>
      <sheetName val="01A-_RAB5"/>
      <sheetName val="rekap_c5"/>
      <sheetName val="HRG_BHN5"/>
      <sheetName val="Urai__Resap_pengikat5"/>
      <sheetName val="H_Satuan5"/>
      <sheetName val="Chi_tiet5"/>
      <sheetName val="Sàn_T15"/>
      <sheetName val="Lỗ_thông_gió5"/>
      <sheetName val="Danh_mục5"/>
      <sheetName val="Chiet_tinh_dz355"/>
      <sheetName val="B1_1Giatri_theo_HD5"/>
      <sheetName val="TONG_HOP_STK_NHA_CUNG_CAP5"/>
      <sheetName val="Tổng_Hợp_giá_trị_theo_tháng4"/>
      <sheetName val="SS_Coc_Khoan_Nhoi4"/>
      <sheetName val="04_-_XUONG_DET_B4"/>
      <sheetName val="Data_(2)4"/>
      <sheetName val="gia_cong_tac3"/>
      <sheetName val="KTXD-TQT,_PS4"/>
      <sheetName val="TH_SKL4"/>
      <sheetName val="DIEN_GIAI_KLCV_NHA_LAP_RAP3"/>
      <sheetName val="KL_THEP_NHA_LAP_RAP3"/>
      <sheetName val="General_Schedule3"/>
      <sheetName val="Div26_-_Elect3"/>
      <sheetName val="Du_tru_CP-Bieu_013"/>
      <sheetName val="Luong_khoan_BĐH3"/>
      <sheetName val="NHAP_SL3"/>
      <sheetName val="GIÁ_VẬT_TƯ3"/>
      <sheetName val="Data_013"/>
      <sheetName val="Data_Phat3"/>
      <sheetName val="MTO_REV_2(ARMOR)3"/>
      <sheetName val="Eq__Mobilization3"/>
      <sheetName val="Đơn_Giá_2"/>
      <sheetName val="HẠNG_MỤC2"/>
      <sheetName val="GIÁM_SÁT2"/>
      <sheetName val="2_HĐ_MÁY_+_NHÂN_LỰC2"/>
      <sheetName val="CAP_NHAT_GIA_VL2"/>
      <sheetName val="dongia_(2)2"/>
      <sheetName val="THPDMoi__(2)2"/>
      <sheetName val="DON_GIA2"/>
      <sheetName val="t-h_HA_THE2"/>
      <sheetName val="CHITIET_VL-NC-TT_-1p2"/>
      <sheetName val="TONG_HOP_VL-NC_TT2"/>
      <sheetName val="TH_XL2"/>
      <sheetName val="CHITIET_VL-NC-TT-3p2"/>
      <sheetName val="KPVC-BD_2"/>
      <sheetName val="CHITIET_VL-NC2"/>
      <sheetName val="Dinh_muc_CP_KTCB_khac2"/>
      <sheetName val="KL_chi_tiet2"/>
      <sheetName val="KL_tong_hop2"/>
      <sheetName val="Thiet_Bi2"/>
      <sheetName val="Phan_tich2"/>
      <sheetName val="TH_Vat_tu2"/>
      <sheetName val="TH_Kinh_phi2"/>
      <sheetName val="TH_MTC2"/>
      <sheetName val="TH_N_Cong2"/>
      <sheetName val="D_&amp;_W_sizes5"/>
      <sheetName val="Cover_Daf-25"/>
      <sheetName val="Analisa_HS5"/>
      <sheetName val="mat-me_pipa5"/>
      <sheetName val="Currency_Rate5"/>
      <sheetName val="B___Norelec5"/>
      <sheetName val="Rekap_Direct_Cost5"/>
      <sheetName val="Bill_No_6_Koord___Attendance5"/>
      <sheetName val="Cac_HS_hieu_chinh4"/>
      <sheetName val="2-Genset_print4"/>
      <sheetName val="MOW_45%4"/>
      <sheetName val="MOS_55%4"/>
      <sheetName val="_UPAH4"/>
      <sheetName val="B_-_Norelec4"/>
      <sheetName val="DAFT_ALAT,UPAH_&amp;_MAT4"/>
      <sheetName val="Harga_ME_4"/>
      <sheetName val="CONS_4"/>
      <sheetName val="January_20154"/>
      <sheetName val="Basic_Price4"/>
      <sheetName val="HARGA_MATERIAL4"/>
      <sheetName val="BQ_ARS4"/>
      <sheetName val="DETAIL_RAP4"/>
      <sheetName val="BQ_PENGURANGAN_SALURAN4"/>
      <sheetName val="Week9-Feb____4"/>
      <sheetName val="D_HARGA4"/>
      <sheetName val="Analisa_Harga4"/>
      <sheetName val="Analisa_Gabungan4"/>
      <sheetName val="bahan_3"/>
      <sheetName val="Pln_Pdt3"/>
      <sheetName val="Steel_Pipe3"/>
      <sheetName val="External_PVC,_PPR,_HDPE3"/>
      <sheetName val="Internal_PVC,_PPR,_HDPE3"/>
      <sheetName val="GI_Sheet3"/>
      <sheetName val="BQ_(by_owner)3"/>
      <sheetName val="rab_me_(fisik)3"/>
      <sheetName val="rab_me_(by_owner)_3"/>
      <sheetName val="Form_I3"/>
      <sheetName val="Cover_Daf_23"/>
      <sheetName val="B1form_(2)3"/>
      <sheetName val="2_23"/>
      <sheetName val="Analisa_Upah_&amp;_Bahan_Plum3"/>
      <sheetName val="Analisa_&amp;_Upah3"/>
      <sheetName val="AT_23"/>
      <sheetName val="HB_3"/>
      <sheetName val="ANAL_BOW3"/>
      <sheetName val="Project_Data3"/>
      <sheetName val="MEP_SUM2"/>
      <sheetName val="TINH_GIA_-_SAN_XUAT_Vertico2"/>
      <sheetName val="05__Data_Cash_Flow2"/>
      <sheetName val="MTO_REV_2_ARMOR_2"/>
      <sheetName val="NSA_fr_Revit2"/>
      <sheetName val="Thông_tin_ban_đầu2"/>
      <sheetName val="B4-C_A,C_B,C1,_C1-A"/>
      <sheetName val="B6-D2_to_D2C_"/>
      <sheetName val="B19-Beach_Club"/>
      <sheetName val="MAIN_GATE_HOUSE"/>
      <sheetName val="MTO_REV_0"/>
      <sheetName val="1__HT_Điện_-_R1"/>
      <sheetName val="2__HT_Máy_Phát_Điện_-_R1"/>
      <sheetName val="3_HT_ĐHKK_-_R2"/>
      <sheetName val="4_HT_Cấp_Thoát_Nước"/>
      <sheetName val="5_HT_PCCC"/>
      <sheetName val="6__Thiết_bị_chính"/>
      <sheetName val="Các_Hạng_mục_Thay_đổi"/>
      <sheetName val="Tai_trong"/>
      <sheetName val="KT(C-C)_DAT"/>
      <sheetName val="Bang_tt_mot_so_chi_tiet"/>
      <sheetName val="CV_PHAT"/>
      <sheetName val="TH-VT_CĐT_cấp"/>
      <sheetName val="DG-VT_nhập_CT"/>
      <sheetName val="Nhat_ky_TT"/>
      <sheetName val="D_muc_KL"/>
      <sheetName val="D_muc_checklist"/>
      <sheetName val="THKL_B3"/>
      <sheetName val="Báo_cháy_B4"/>
      <sheetName val="D_muc_checklist_(2)"/>
      <sheetName val="LCR_BOQ_TENDER"/>
      <sheetName val="NP_(4)"/>
      <sheetName val="Bore_Pile"/>
      <sheetName val="taking_of"/>
      <sheetName val="SUM_PROG_ACT"/>
      <sheetName val="KURVA_S_PLAN"/>
      <sheetName val="KURVA_S_ACT"/>
      <sheetName val="M1_PROGRES_"/>
      <sheetName val="M1_KURVA_S"/>
      <sheetName val="M2_KURVA_S"/>
      <sheetName val="M3_KURVA_S"/>
      <sheetName val="M4_KURVA_S"/>
      <sheetName val="M5_KURVA_S"/>
      <sheetName val="M6_KURVA_S"/>
      <sheetName val="M7_KURVA_S"/>
      <sheetName val="M8_KURVA_S"/>
      <sheetName val="M9_KURVA_S"/>
      <sheetName val="2_TH_Giá_Trị"/>
      <sheetName val="Lập_là"/>
      <sheetName val="Xây_thang_bộ,_tam_cấp"/>
      <sheetName val="DATA_CUA_A3"/>
      <sheetName val="DATA_LANH_TO_A3"/>
      <sheetName val="Trat_trong"/>
      <sheetName val="Trat_ngoài"/>
      <sheetName val="Cán_nền"/>
      <sheetName val="Sơn_trong"/>
      <sheetName val="Sơn_ngoài"/>
      <sheetName val="Chống_thấm_A357"/>
      <sheetName val="Bê_Tông_bù_mái"/>
      <sheetName val="Trần_thạch_cao_A3"/>
      <sheetName val="CỦA_NHOM_KINH_A3"/>
      <sheetName val="ĐCKL_THÉP"/>
      <sheetName val="THVL_CĐT_CẤP"/>
      <sheetName val="4_TK_CẨU_THÙNG"/>
      <sheetName val="PL_Dieu_chinh"/>
      <sheetName val="KLHT-02_1"/>
      <sheetName val="KLT_MONG,CỔ_CỘT"/>
      <sheetName val="KLT_SAN_ZONE2,3"/>
      <sheetName val="KLT_NEN"/>
      <sheetName val="KLT_COT"/>
      <sheetName val="KLT_DAM"/>
      <sheetName val="T_LANH_TO"/>
      <sheetName val="THANG_+LANH_TO"/>
      <sheetName val="BE_NƯƠC"/>
      <sheetName val="Doi_so"/>
      <sheetName val="CT_ĐẤT"/>
      <sheetName val="CT_BE_TONG"/>
      <sheetName val="CT_VAN_KHUON"/>
      <sheetName val="CT_KHAC"/>
      <sheetName val="Piling_work"/>
      <sheetName val="Steel_work"/>
      <sheetName val="Finishing_work"/>
      <sheetName val="External_work"/>
      <sheetName val="Budget_control_Rev6"/>
      <sheetName val="KL_THÉP_MÓNG,DẦM,_SÀN,_CỘT_B2"/>
      <sheetName val="THKLTT_THÉP_B2"/>
      <sheetName val="Detail_RAM_DỐC_B1-L1"/>
      <sheetName val="1__Bìa_"/>
      <sheetName val="2_Mucluc_"/>
      <sheetName val="3_NTGD"/>
      <sheetName val="DS_(2)"/>
      <sheetName val="02A_ĐNTT_HĐ"/>
      <sheetName val="03A_DGKL_HĐ"/>
      <sheetName val="ĐỀ_NGHỊ_TT_TIẾN_DUNG"/>
      <sheetName val="TT_TIẾN_DUNG"/>
      <sheetName val="ĐỀ_NGHỊ_TT_ANH_DU"/>
      <sheetName val="TT_ANH_DU"/>
      <sheetName val="XE_VẬN_CHUYỂN_TIẾN_DUNG_+_A_DU"/>
      <sheetName val="Máy_đào_Tiến_Dung"/>
      <sheetName val="ĐỀ_NGHỊ_TT_ANH_DU_(Lần_2)"/>
      <sheetName val="TT_ANH_DU_(Lần_2)"/>
      <sheetName val="Xe_vận_chuyển_anh_Du_tiếp"/>
      <sheetName val="PLHĐ_01"/>
      <sheetName val="NKHSTT_TVQL"/>
      <sheetName val="2_TH-GTrị"/>
      <sheetName val="5_TH-ĐHTG"/>
      <sheetName val="TÍNH_TOÁN_KHỐI_LƯỢNG_P6"/>
      <sheetName val="THEP_MONG_+VACH_HO_PIT"/>
      <sheetName val="THEP_SAN"/>
      <sheetName val="THEP_MONG_CAU_THAP"/>
      <sheetName val="Dien_thong_tin"/>
      <sheetName val="BB_Tham_dinh"/>
      <sheetName val="Khau_tru-01"/>
      <sheetName val="Khau_tru-02"/>
      <sheetName val="Khau_tru-03"/>
      <sheetName val="tính_tole"/>
      <sheetName val="Công_thức_ống_gió"/>
      <sheetName val="1_R18_BF"/>
      <sheetName val="hỢP_ĐỒNG"/>
      <sheetName val="NK_HSTT"/>
      <sheetName val="BB_thẩm_định"/>
      <sheetName val="đọc_số"/>
      <sheetName val="Khấu_trừ-03"/>
      <sheetName val="Dự_trù_thanh_toán"/>
      <sheetName val="Chi_tiết_dự_trù"/>
      <sheetName val="Tổng_hợp_kl_dự_kiến_tháng_10_"/>
      <sheetName val="Bảng_thống_kê_(2)"/>
      <sheetName val="DGKL_TT4-10(1-7)"/>
      <sheetName val="DGKL_TT4-10(8-13)"/>
      <sheetName val="DGKL_TT4-11(1-6)"/>
      <sheetName val="DGKL_TT4-11(7-12)"/>
      <sheetName val="thep_TT4-10(1-7)"/>
      <sheetName val="thep_TT4-11(1-6)"/>
      <sheetName val="thep_TT4-10(8-13)"/>
      <sheetName val="thep_TT4-11(7-12)_"/>
      <sheetName val="ĐƠN_TRỌNG"/>
      <sheetName val="gọi_thép"/>
      <sheetName val="Bill_1-_Prelim"/>
      <sheetName val="DT_TH"/>
      <sheetName val="Bill_01-Prelims(ham)"/>
      <sheetName val="Bill_05_-_Prelims_(than)"/>
      <sheetName val="_Bill_02_-_BPTC"/>
      <sheetName val="Bill_03-Basement"/>
      <sheetName val="Bill_04_-_MEP"/>
      <sheetName val="Bill_06_-_ketcauthan"/>
      <sheetName val="Bill_07_-_chong_tham"/>
      <sheetName val="Bill_08_-_Xay_tho"/>
      <sheetName val="Bill_09_-_HT_tho"/>
      <sheetName val="Bill_10-Ngoai_troi"/>
      <sheetName val="Bill_11_-_Other"/>
      <sheetName val="DT_rút_gọn"/>
      <sheetName val="Danh_sach_VT"/>
      <sheetName val="Định_mức"/>
      <sheetName val="TH_NC"/>
      <sheetName val="1__VT_chính"/>
      <sheetName val="2__VT_phụ"/>
      <sheetName val="3__Thầu_phụ"/>
      <sheetName val="4__Nhân_công"/>
      <sheetName val="4a_NS_NC"/>
      <sheetName val="5_Thiết_bị_thi_công"/>
      <sheetName val="6_Chi_phí_khác"/>
      <sheetName val="Dàn_giáo_bao_che"/>
      <sheetName val="Cofa_dầm,_sàn,_cột,_vách"/>
      <sheetName val="NT(VAI_DIA)"/>
      <sheetName val="NT(TUOI_NHUA)_"/>
      <sheetName val="NT(THAM_BTN)"/>
      <sheetName val="CT_PhatQuang_(N76-ĐG)TT"/>
      <sheetName val="CĐ_hiện_trạng_(N76-ĐG_PT)"/>
      <sheetName val="CT_đào_khuôn_(N76-ĐG)PT"/>
      <sheetName val="CĐ_ĐÀO_(N76-ĐG_PT)"/>
      <sheetName val="Đắp_cát_K95-L2__(ĐNP)"/>
      <sheetName val="c_độ_đỉnh_k95)__(ĐNP)"/>
      <sheetName val="CT_Đắp_cát_K98_L2_(ĐNP)"/>
      <sheetName val="c_độ_đỉnh_k98_L1_(ĐNP)"/>
      <sheetName val="Vải_địa__(ĐNP)"/>
      <sheetName val="cpdd_II__(ĐNP)_(L2)"/>
      <sheetName val="c_độ_cpdd_II_(ĐNP)"/>
      <sheetName val="cpdd_I_(L1)_(ĐNP)"/>
      <sheetName val="c_độ_cpdd_I_(1-14)_(ĐNP)"/>
      <sheetName val="tưới_nhựa_(ĐNP)"/>
      <sheetName val="BTN_h_trung_(ĐNP)"/>
      <sheetName val="Div_C"/>
      <sheetName val="Contractor_letter"/>
      <sheetName val="Final_Summary"/>
      <sheetName val="Main_Summary"/>
      <sheetName val="Bill_1_Preliminaries"/>
      <sheetName val="Bill_2_PS&amp;PC_Sums"/>
      <sheetName val="Bill_3_Summary"/>
      <sheetName val="Div_E"/>
      <sheetName val="Div__1"/>
      <sheetName val="Div_2"/>
      <sheetName val="Div_3"/>
      <sheetName val="Div_H"/>
      <sheetName val="Div_J"/>
      <sheetName val="Div_4"/>
      <sheetName val="Div_5"/>
      <sheetName val="Div_6"/>
      <sheetName val="Div_7"/>
      <sheetName val="Div_8"/>
      <sheetName val="VO_Summary"/>
      <sheetName val="Div_R"/>
      <sheetName val="DIV_W(_Not_Print)"/>
      <sheetName val="gvl"/>
      <sheetName val="MTL$-INTER"/>
      <sheetName val="items left"/>
      <sheetName val="Const"/>
      <sheetName val="THVL"/>
      <sheetName val="May TC"/>
      <sheetName val="Nhan cong"/>
      <sheetName val="Vat tu"/>
      <sheetName val="Bang KL"/>
      <sheetName val="DM.ChiPhi"/>
      <sheetName val="BB lay m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p"/>
      <sheetName val="indir"/>
      <sheetName val="Equip"/>
      <sheetName val="labor"/>
      <sheetName val="LOADDAT"/>
      <sheetName val="Div2"/>
      <sheetName val="Analisa"/>
      <sheetName val="cvlRKYS"/>
      <sheetName val="Bare Summary"/>
      <sheetName val="Memb Schd"/>
      <sheetName val="ESCON"/>
      <sheetName val="STR"/>
      <sheetName val="Conn. Lib"/>
      <sheetName val="IPL_SCHEDULE"/>
      <sheetName val="AN_KSN"/>
      <sheetName val="Harga"/>
      <sheetName val="Kantor"/>
      <sheetName val="Upah"/>
      <sheetName val="Matrl"/>
      <sheetName val="LOADING2"/>
      <sheetName val="AC"/>
      <sheetName val="dia-in"/>
      <sheetName val="Cash Flow bulanan"/>
      <sheetName val="RAB AR&amp;STR"/>
      <sheetName val="PPC"/>
      <sheetName val="A"/>
      <sheetName val="NAMES"/>
      <sheetName val="HARGA MATERIAL"/>
      <sheetName val="villa"/>
      <sheetName val="SEX"/>
      <sheetName val="H.Satuan"/>
      <sheetName val="Cover Daf_2"/>
      <sheetName val="GSMTOWER"/>
      <sheetName val="Estimate"/>
      <sheetName val="01A- RAB"/>
      <sheetName val="DATA HARGA"/>
      <sheetName val="BQ STP 35 M3 A&amp;B"/>
      <sheetName val="DETAIL RAP"/>
      <sheetName val="Week9-Feb    "/>
      <sheetName val="I-ME"/>
      <sheetName val="Steel-Twr"/>
      <sheetName val="rab - persiapan &amp; lantai-1"/>
      <sheetName val="MASTER R1"/>
      <sheetName val="Pipe"/>
      <sheetName val="valve-20k"/>
      <sheetName val="valve"/>
      <sheetName val="Dafmat"/>
      <sheetName val="SITE-E"/>
      <sheetName val="Bunga"/>
      <sheetName val="anal SNI"/>
      <sheetName val="bahan SNI"/>
      <sheetName val="BAG-2"/>
      <sheetName val="BAG_2"/>
      <sheetName val="HPP"/>
      <sheetName val="name"/>
      <sheetName val="tifico"/>
      <sheetName val="Cover"/>
      <sheetName val="struktur tdk dipakai"/>
      <sheetName val="I-KAMAR"/>
      <sheetName val="Perm. Test"/>
      <sheetName val="Rekap Addendum"/>
      <sheetName val="Cov_bid"/>
      <sheetName val="BoQ"/>
      <sheetName val="THREE PASS"/>
      <sheetName val="vessel weight"/>
      <sheetName val="Proc_REK_1"/>
      <sheetName val="Mob"/>
      <sheetName val="D7"/>
      <sheetName val="Rate"/>
      <sheetName val="RKP"/>
      <sheetName val="MarkUp"/>
      <sheetName val="RAB"/>
      <sheetName val="TU"/>
      <sheetName val="대비표"/>
      <sheetName val="Harsat"/>
      <sheetName val="CBD"/>
      <sheetName val="PConsCS"/>
      <sheetName val="XREF"/>
      <sheetName val="TBM"/>
      <sheetName val="Rekapitulasi"/>
      <sheetName val="TOTAL  "/>
      <sheetName val="SAP"/>
      <sheetName val=" schedule AMD-2 Rev III"/>
      <sheetName val="TOWN"/>
      <sheetName val="DAF_2"/>
      <sheetName val="PLUMBING"/>
      <sheetName val="Bare_Summary"/>
      <sheetName val="Memb_Schd"/>
      <sheetName val="Conn__Lib"/>
      <sheetName val="Cash_Flow_bulanan"/>
      <sheetName val="RAB_AR&amp;STR"/>
      <sheetName val="Bahan"/>
      <sheetName val="REF.ONLY"/>
      <sheetName val="Man Power"/>
      <sheetName val="ANHAR"/>
      <sheetName val="SUBCON"/>
      <sheetName val="Productivity"/>
      <sheetName val="civil-yin"/>
      <sheetName val="BILL"/>
      <sheetName val="Scheme Mob."/>
      <sheetName val="data_val"/>
      <sheetName val="Kuantitas &amp; Harga"/>
      <sheetName val="DHSD"/>
      <sheetName val="Peralatan"/>
      <sheetName val="Analisa Harga Satuan"/>
      <sheetName val="arab"/>
      <sheetName val="Project_P"/>
      <sheetName val="Rek_Div"/>
      <sheetName val="ITEM OF WORK"/>
      <sheetName val="Summary"/>
      <sheetName val="TIM"/>
      <sheetName val="Pt"/>
      <sheetName val="NP 7"/>
      <sheetName val="SUM ME"/>
      <sheetName val="RESUME"/>
      <sheetName val="BQ Rev. 0"/>
      <sheetName val="alat"/>
      <sheetName val="5-ALAT(1)"/>
      <sheetName val="AHS"/>
      <sheetName val="Galian 1"/>
      <sheetName val="Vibro_Roller"/>
      <sheetName val="DATA PROYEK"/>
      <sheetName val="B. PERSONIL"/>
      <sheetName val="Lamp-4 Sat-Das"/>
      <sheetName val="SchC"/>
      <sheetName val="SewAlat"/>
      <sheetName val="ETo"/>
      <sheetName val="Sheet2"/>
      <sheetName val="Sheet3"/>
      <sheetName val="koef"/>
      <sheetName val="SCH"/>
      <sheetName val="LAMA (wilayah 4)"/>
      <sheetName val="Personnel"/>
      <sheetName val="Up &amp; bhn"/>
      <sheetName val="kontrak"/>
      <sheetName val="GAGAL PROD"/>
      <sheetName val="THREE_PASS"/>
      <sheetName val="vessel_weight"/>
      <sheetName val="Perm__Test"/>
      <sheetName val="struktur_tdk_dipakai"/>
      <sheetName val="HARGA_MATERIAL"/>
      <sheetName val="H_Satuan"/>
      <sheetName val="Cover_Daf_2"/>
      <sheetName val="01A-_RAB"/>
      <sheetName val="DATA_HARGA"/>
      <sheetName val="BQ_STP_35_M3_A&amp;B"/>
      <sheetName val="DETAIL_RAP"/>
      <sheetName val="Week9-Feb____"/>
      <sheetName val="rab_-_persiapan_&amp;_lantai-1"/>
      <sheetName val="MASTER_R1"/>
      <sheetName val="_schedule_AMD-2_Rev_III"/>
      <sheetName val="GAGAL_PROD"/>
      <sheetName val="Volume"/>
      <sheetName val="4.04"/>
      <sheetName val="Notes"/>
      <sheetName val="MP_PLAN"/>
      <sheetName val="CASH"/>
      <sheetName val="집계표(OPTION)"/>
      <sheetName val="Bid Summary"/>
      <sheetName val="HARGA SATUAN"/>
      <sheetName val="4-Basic Price"/>
      <sheetName val="SDMTA"/>
      <sheetName val="12+900"/>
      <sheetName val="SD"/>
      <sheetName val="Komposisi"/>
      <sheetName val="AHS Aspal"/>
      <sheetName val="AHS Marka"/>
      <sheetName val="Analisa lampu"/>
      <sheetName val="REKAP"/>
      <sheetName val="jadwal"/>
      <sheetName val="Usulan"/>
      <sheetName val="DIV1"/>
      <sheetName val="SCHEDULE"/>
      <sheetName val="Agregat Halus &amp; Kasar"/>
      <sheetName val="Breakdown Equipment"/>
      <sheetName val="Equipment (2)"/>
      <sheetName val="S CURVE"/>
      <sheetName val="DKH"/>
      <sheetName val="BASIC"/>
      <sheetName val="L-4a,b"/>
      <sheetName val="HB "/>
      <sheetName val="dongia (2)"/>
      <sheetName val="LKVL-CK-HT-GD1"/>
      <sheetName val="giathanh1"/>
      <sheetName val="chitimc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Input Data"/>
      <sheetName val="BasicPrice"/>
      <sheetName val="Rkp1"/>
      <sheetName val="61005"/>
      <sheetName val="61006"/>
      <sheetName val="61007"/>
      <sheetName val="61008"/>
      <sheetName val="Hsat-A"/>
      <sheetName val="Twr (15)"/>
      <sheetName val="Labor Rate"/>
      <sheetName val="CALC"/>
      <sheetName val="Daf Pekerjaan"/>
      <sheetName val="UPH,BHN,ALT"/>
      <sheetName val="F1c DATA ADM6"/>
      <sheetName val="kalkulasi"/>
      <sheetName val="vol_1"/>
      <sheetName val="pricing"/>
      <sheetName val="Job Data"/>
      <sheetName val="DB_ET200(R. A)"/>
      <sheetName val="04"/>
      <sheetName val="07"/>
      <sheetName val="08"/>
      <sheetName val="05"/>
      <sheetName val="06"/>
      <sheetName val="HSD"/>
      <sheetName val="MC-01"/>
      <sheetName val="Uba"/>
      <sheetName val="Prod 15-1- Rekap 1"/>
      <sheetName val="Rekap Biaya"/>
      <sheetName val="10"/>
      <sheetName val="5"/>
      <sheetName val="Cash Flow"/>
      <sheetName val="harga dasar T-M-A"/>
      <sheetName val="Parameter"/>
      <sheetName val="BASIC PRICE"/>
      <sheetName val="Valuation"/>
      <sheetName val="bq"/>
      <sheetName val="dongia _2_"/>
      <sheetName val="lam_moi"/>
      <sheetName val="THPDMoi  _2_"/>
      <sheetName val="_REF"/>
      <sheetName val="thao_go"/>
      <sheetName val="CHITIET VL_NC"/>
      <sheetName val="CHITIET VL_NC_TT _1p"/>
      <sheetName val="CHITIET VL_NC_TT_3p"/>
      <sheetName val="TONGKE_HT"/>
      <sheetName val="t_h HA THE"/>
      <sheetName val="KPVC_BD "/>
      <sheetName val="VCV_BE_TONG"/>
      <sheetName val="Mark Up"/>
      <sheetName val="Ch"/>
      <sheetName val="Perhitungan RAB"/>
      <sheetName val="Analisa Quarry"/>
      <sheetName val="Div3"/>
      <sheetName val="Div7"/>
      <sheetName val="Informasi"/>
      <sheetName val="Sheet1"/>
      <sheetName val="RAB (OK)"/>
      <sheetName val="Upah,Bah&amp;alat"/>
      <sheetName val="Rencana Anggaran Biaya"/>
      <sheetName val="Jembatan"/>
      <sheetName val="G5c-G41"/>
      <sheetName val="DATA"/>
      <sheetName val="Links"/>
      <sheetName val="C"/>
      <sheetName val="TM"/>
      <sheetName val="Upah "/>
      <sheetName val="HRG BAHAN &amp; UPAH okk"/>
      <sheetName val="Analis Kusen okk"/>
      <sheetName val="NP"/>
      <sheetName val="ANALISA SNI'13 "/>
      <sheetName val="Fire Fighting"/>
      <sheetName val="INF"/>
      <sheetName val="351BQMCN"/>
      <sheetName val="SAT_BHN"/>
      <sheetName val="Adendum Struktur "/>
      <sheetName val="Addendum Arsitektur "/>
      <sheetName val="Addensum ME "/>
      <sheetName val="Addendum Site Development "/>
      <sheetName val="besi terbaru "/>
      <sheetName val="besi"/>
      <sheetName val="bekisting terbaru "/>
      <sheetName val="bekisting"/>
      <sheetName val="beton terbaru "/>
      <sheetName val="beton"/>
      <sheetName val="Plafond Lantai 1"/>
      <sheetName val="Plafond lantai 2"/>
      <sheetName val="keramik lantai 1"/>
      <sheetName val="keramik lantai 2"/>
      <sheetName val="kusen"/>
      <sheetName val="Plafond 1"/>
      <sheetName val="Plafond 2"/>
      <sheetName val="Harga Mat "/>
      <sheetName val="Panel"/>
      <sheetName val="U,B"/>
      <sheetName val="HS1"/>
      <sheetName val="PP"/>
      <sheetName val="Sales Parameter"/>
      <sheetName val="TL"/>
      <sheetName val="BQ-E20-02(Rp)"/>
      <sheetName val="HSBU ANA"/>
      <sheetName val="Harga Bahan"/>
      <sheetName val="HSA &amp; PAB"/>
      <sheetName val="Harga Upah "/>
      <sheetName val="work shop"/>
      <sheetName val="JAD-PEL"/>
      <sheetName val="Memb_Schd1"/>
      <sheetName val="Bare_Summary1"/>
      <sheetName val="Conn__Lib1"/>
      <sheetName val="Cash_Flow_bulanan1"/>
      <sheetName val="RAB_AR&amp;STR1"/>
      <sheetName val="Rekap_Addendum"/>
      <sheetName val="TOTAL__"/>
      <sheetName val="SUM_ME"/>
      <sheetName val="Urai _Resap pengikat"/>
      <sheetName val="UMUM"/>
      <sheetName val="FO"/>
      <sheetName val="RPP01-6"/>
      <sheetName val="REKAP.1"/>
      <sheetName val="Sat-Rap"/>
      <sheetName val="L-TIGA"/>
      <sheetName val="L_TIGA"/>
      <sheetName val="List"/>
      <sheetName val="COST"/>
      <sheetName val="RAB.SEKRETARIAT (1)"/>
      <sheetName val="Work Volume Elec"/>
      <sheetName val="PESANTREN"/>
      <sheetName val="G"/>
      <sheetName val="Curup"/>
      <sheetName val="Prabu"/>
      <sheetName val="On Time"/>
      <sheetName val="GALIAN MEKANIS"/>
      <sheetName val="forecast CF Plan REV.1 "/>
      <sheetName val="TTL"/>
      <sheetName val="jobhist"/>
      <sheetName val="BOQ (Diisi dulu))"/>
      <sheetName val="INPUT DATAS"/>
      <sheetName val="SUM"/>
      <sheetName val="Div8"/>
      <sheetName val="Div5"/>
      <sheetName val="Hrg.Sat"/>
      <sheetName val="POS 1"/>
      <sheetName val="POS 2"/>
      <sheetName val="Master Edit"/>
      <sheetName val="Harga Satuan Bahan"/>
      <sheetName val="THREE_PASS1"/>
      <sheetName val="vessel_weight1"/>
      <sheetName val="Perm__Test1"/>
      <sheetName val="struktur_tdk_dipakai1"/>
      <sheetName val="GAGAL_PROD1"/>
      <sheetName val="HARGA_MATERIAL1"/>
      <sheetName val="H_Satuan1"/>
      <sheetName val="Cover_Daf_21"/>
      <sheetName val="01A-_RAB1"/>
      <sheetName val="DATA_HARGA1"/>
      <sheetName val="BQ_STP_35_M3_A&amp;B1"/>
      <sheetName val="DETAIL_RAP1"/>
      <sheetName val="Week9-Feb____1"/>
      <sheetName val="rab_-_persiapan_&amp;_lantai-11"/>
      <sheetName val="MASTER_R11"/>
      <sheetName val="_schedule_AMD-2_Rev_III1"/>
      <sheetName val="Up_&amp;_bhn"/>
      <sheetName val="4_04"/>
      <sheetName val="Kuantitas_&amp;_Harga"/>
      <sheetName val="Analisa_Harga_Satuan"/>
      <sheetName val="ITEM_OF_WORK"/>
      <sheetName val="Man_Power"/>
      <sheetName val="BQ_Rev__0"/>
      <sheetName val="Daf_Pekerjaan"/>
      <sheetName val="DATA_PROYEK"/>
      <sheetName val="B__PERSONIL"/>
      <sheetName val="Lamp-4_Sat-Das"/>
      <sheetName val="LAMA_(wilayah_4)"/>
      <sheetName val="Galian_1"/>
      <sheetName val="F1c_DATA_ADM6"/>
      <sheetName val="AHS_Aspal"/>
      <sheetName val="AHS_Marka"/>
      <sheetName val="Analisa_lampu"/>
      <sheetName val="4-Basic_Price"/>
      <sheetName val="Scheme_Mob_"/>
      <sheetName val="HB_"/>
      <sheetName val="BASIC_PRICE"/>
      <sheetName val="Agregat_Halus_&amp;_Kasar"/>
      <sheetName val="Breakdown_Equipment"/>
      <sheetName val="Equipment_(2)"/>
      <sheetName val="S_CURVE"/>
      <sheetName val="RAB_(OK)"/>
      <sheetName val="Prod_15-1-_Rekap_1"/>
      <sheetName val="Rekap_Biaya"/>
      <sheetName val="Cash_Flow"/>
      <sheetName val="harga_dasar_T-M-A"/>
      <sheetName val="REF_ONLY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Input_Data"/>
      <sheetName val="Labor_Rate"/>
      <sheetName val="Job_Data"/>
      <sheetName val="DB_ET200(R__A)"/>
      <sheetName val="Mark_Up"/>
      <sheetName val="HSBU_ANA"/>
      <sheetName val="Harga_Bahan"/>
      <sheetName val="HSA_&amp;_PAB"/>
      <sheetName val="Harga_Upah_"/>
      <sheetName val="Upah_"/>
      <sheetName val="Bid_Summary"/>
      <sheetName val="HARGA_SATUAN"/>
      <sheetName val="anal_SNI"/>
      <sheetName val="bahan_SNI"/>
      <sheetName val="kont anak1"/>
      <sheetName val="jadw"/>
      <sheetName val="Currency Rate"/>
      <sheetName val="HS_TRG"/>
      <sheetName val="HS"/>
      <sheetName val="lkalibrasi BENENAIN"/>
      <sheetName val="I_KAMAR"/>
      <sheetName val="CALK_LMA"/>
      <sheetName val="COV.GRAND"/>
      <sheetName val="( 05 ) UPAH&amp;BHN"/>
      <sheetName val="MATERIAL"/>
      <sheetName val="List H.Bahan&amp;Upah"/>
      <sheetName val="A.HARSAT ARS"/>
      <sheetName val="anal_hs"/>
      <sheetName val="info"/>
      <sheetName val="DAF-1"/>
      <sheetName val="RAB Intrn (Approved)"/>
      <sheetName val="PLTU 1 Kalteng EXT"/>
      <sheetName val="PLTU 1 Kalteng EXT (2)"/>
      <sheetName val="Harsat EXT"/>
      <sheetName val="Kode Pekerjaan"/>
      <sheetName val="Kuantitas"/>
      <sheetName val="Metode"/>
      <sheetName val="ｵﾝｰｵﾌ弁"/>
      <sheetName val="schtot"/>
      <sheetName val="RAB TOTAL"/>
      <sheetName val="DivVII"/>
      <sheetName val="LEMBAR1"/>
      <sheetName val="LEMBAR2"/>
      <sheetName val="LEMBAR3"/>
      <sheetName val="LEMBAR4"/>
      <sheetName val="LEMBAR5"/>
      <sheetName val="2153-101"/>
      <sheetName val="손익차9월2"/>
      <sheetName val="anal rab"/>
      <sheetName val="7. Comparison of Asphalt etc"/>
      <sheetName val="7a. Compar.Asphalt (Machine)"/>
      <sheetName val="4.Equipment Cost"/>
      <sheetName val="1. Coeficient"/>
      <sheetName val="6. Comparison of Sand Volume"/>
      <sheetName val="5a. Excav. (Machine)"/>
      <sheetName val="2. Coeficient butt fushion"/>
      <sheetName val="BQMPALOC"/>
      <sheetName val="산근"/>
      <sheetName val="Input"/>
      <sheetName val="PT."/>
      <sheetName val="Huruf"/>
      <sheetName val="Sal"/>
      <sheetName val="DAF.HRG"/>
      <sheetName val="B"/>
      <sheetName val="ANALISA railing"/>
      <sheetName val="Anal ALat"/>
      <sheetName val="EBP-3"/>
      <sheetName val="EBP-1"/>
      <sheetName val="EBP-2"/>
      <sheetName val="EBP-4"/>
      <sheetName val="3"/>
      <sheetName val="umu"/>
      <sheetName val="2"/>
      <sheetName val="Ana-ALAT"/>
      <sheetName val="4"/>
      <sheetName val="DIV 6"/>
      <sheetName val="DIV 7"/>
      <sheetName val="5-Peralatan"/>
      <sheetName val="RAB THP1"/>
      <sheetName val="Daf.Harga-Upah"/>
      <sheetName val="BOQ_(Diisi_dulu))"/>
      <sheetName val="BOQ Rekap"/>
      <sheetName val="D-Bahan &amp; Upah"/>
      <sheetName val="Transfer"/>
      <sheetName val="Sch-5"/>
      <sheetName val="Bare_Summary2"/>
      <sheetName val="Memb_Schd2"/>
      <sheetName val="Perm__Test2"/>
      <sheetName val="Conn__Lib2"/>
      <sheetName val="Cash_Flow_bulanan2"/>
      <sheetName val="RAB_AR&amp;STR2"/>
      <sheetName val="THREE_PASS2"/>
      <sheetName val="vessel_weight2"/>
      <sheetName val="Kuantitas_&amp;_Harga1"/>
      <sheetName val="HARGA_MATERIAL2"/>
      <sheetName val="H_Satuan2"/>
      <sheetName val="Cover_Daf_22"/>
      <sheetName val="struktur_tdk_dipakai2"/>
      <sheetName val="DATA_PROYEK1"/>
      <sheetName val="B__PERSONIL1"/>
      <sheetName val="Lamp-4_Sat-Das1"/>
      <sheetName val="LAMA_(wilayah_4)1"/>
      <sheetName val="01A-_RAB2"/>
      <sheetName val="DATA_HARGA2"/>
      <sheetName val="BQ_STP_35_M3_A&amp;B2"/>
      <sheetName val="DETAIL_RAP2"/>
      <sheetName val="Week9-Feb____2"/>
      <sheetName val="rab_-_persiapan_&amp;_lantai-12"/>
      <sheetName val="MASTER_R12"/>
      <sheetName val="Galian_11"/>
      <sheetName val="Rekap_Addendum1"/>
      <sheetName val="TOTAL__1"/>
      <sheetName val="Man_Power1"/>
      <sheetName val="_schedule_AMD-2_Rev_III2"/>
      <sheetName val="GAGAL_PROD2"/>
      <sheetName val="F1c_DATA_ADM61"/>
      <sheetName val="AHS_Aspal1"/>
      <sheetName val="AHS_Marka1"/>
      <sheetName val="Analisa_lampu1"/>
      <sheetName val="Up_&amp;_bhn1"/>
      <sheetName val="4-Basic_Price1"/>
      <sheetName val="Scheme_Mob_1"/>
      <sheetName val="Analisa_Harga_Satuan1"/>
      <sheetName val="4_041"/>
      <sheetName val="ITEM_OF_WORK1"/>
      <sheetName val="Master_Edit"/>
      <sheetName val="Harga_Satuan_Bahan"/>
      <sheetName val="Agregat_Halus_&amp;_Kasar1"/>
      <sheetName val="Breakdown_Equipment1"/>
      <sheetName val="Equipment_(2)1"/>
      <sheetName val="S_CURVE1"/>
      <sheetName val="RAB_SEKRETARIAT_(1)"/>
      <sheetName val="BQ_Rev__01"/>
      <sheetName val="Daf_Pekerjaan1"/>
      <sheetName val="Mark_Up1"/>
      <sheetName val="SUM_ME1"/>
      <sheetName val="REF_ONLY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Input_Data1"/>
      <sheetName val="HB_1"/>
      <sheetName val="RAB_(OK)1"/>
      <sheetName val="Perhitungan_RAB"/>
      <sheetName val="kont_anak1"/>
      <sheetName val="Upah_1"/>
      <sheetName val="HSBU_ANA1"/>
      <sheetName val="Harga_Bahan1"/>
      <sheetName val="HSA_&amp;_PAB1"/>
      <sheetName val="Harga_Upah_1"/>
      <sheetName val="RAB_TOTAL"/>
      <sheetName val="BASIC_PRICE1"/>
      <sheetName val="Bid_Summary1"/>
      <sheetName val="HARGA_SATUAN1"/>
      <sheetName val="anal_SNI1"/>
      <sheetName val="bahan_SNI1"/>
      <sheetName val="Rekap_Biaya1"/>
      <sheetName val="ANALISA_railing"/>
      <sheetName val="Harga_Mat_"/>
      <sheetName val="Labor_Rate1"/>
      <sheetName val="Job_Data1"/>
      <sheetName val="DB_ET200(R__A)1"/>
      <sheetName val="Prod_15-1-_Rekap_11"/>
      <sheetName val="Cash_Flow1"/>
      <sheetName val="harga_dasar_T-M-A1"/>
      <sheetName val="Anal_ALat"/>
      <sheetName val="lkalibrasi_BENENAIN"/>
      <sheetName val="List_H_Bahan&amp;Upah"/>
      <sheetName val="A_HARSAT_ARS"/>
      <sheetName val="PT_"/>
      <sheetName val="DAF_HRG"/>
      <sheetName val="Analisa_Quarry"/>
      <sheetName val="Fin-Bengkel"/>
      <sheetName val="Fin-Showroom"/>
      <sheetName val="Hal_Pagar"/>
      <sheetName val="Str-Bengkel"/>
      <sheetName val="Str-Showroom"/>
      <sheetName val="D&amp;W"/>
      <sheetName val="CAB 2"/>
      <sheetName val="MAP"/>
      <sheetName val="PNT"/>
      <sheetName val="BOQ-Indonesia"/>
      <sheetName val="rb-42M"/>
      <sheetName val="rcnpdp"/>
      <sheetName val="1. Rekap Utama"/>
      <sheetName val="terbilang"/>
      <sheetName val="igp-03"/>
      <sheetName val="sdm"/>
      <sheetName val="bbt-1999"/>
      <sheetName val="RPP-6"/>
      <sheetName val="DAF-3"/>
      <sheetName val="Daf 1"/>
      <sheetName val="keb-BHN"/>
      <sheetName val="Peralatan (2)"/>
      <sheetName val="Analis harga"/>
      <sheetName val="PIPA REF"/>
      <sheetName val="BJLS"/>
      <sheetName val="Spread"/>
      <sheetName val="Harga ALAT"/>
      <sheetName val="Daftar Harga Pekerjaan"/>
      <sheetName val="Upah Tenaga Kerja"/>
      <sheetName val="Bahan Upah"/>
      <sheetName val="Prod"/>
      <sheetName val="Daftar Kuantitas &amp; Harga"/>
      <sheetName val="Data Info"/>
      <sheetName val="total"/>
      <sheetName val="SAT-BHN"/>
      <sheetName val="DivIV"/>
      <sheetName val="DivV"/>
      <sheetName val="DivVIII"/>
      <sheetName val="DivIII"/>
      <sheetName val="divII"/>
      <sheetName val="rekI"/>
      <sheetName val="mobilisation"/>
      <sheetName val="304_06"/>
      <sheetName val="Bill rekap"/>
      <sheetName val="Spec ME"/>
      <sheetName val="Bill of Qty MEP"/>
      <sheetName val="Customize Your Invoice"/>
      <sheetName val="Invoice"/>
      <sheetName val="chemcal"/>
      <sheetName val="UPAH DAN BAHAN"/>
      <sheetName val="BAG-III"/>
      <sheetName val="TB"/>
      <sheetName val="9 PEK-HARIAN"/>
      <sheetName val="Daftar Harga Upah dan Bahan"/>
      <sheetName val="#REF!"/>
      <sheetName val="304-06"/>
      <sheetName val="AHS PL"/>
      <sheetName val="Hrg_Sat"/>
      <sheetName val="HSU"/>
      <sheetName val="Galian"/>
      <sheetName val="koef-beton"/>
      <sheetName val="GASATAGG.XLS"/>
      <sheetName val="HSUMUM.XLS"/>
      <sheetName val="HSDRAIN.XLS"/>
      <sheetName val="HSTANAH"/>
      <sheetName val="HSBASE"/>
      <sheetName val="HSASPAL"/>
      <sheetName val="HSBETON"/>
      <sheetName val="HSSTRUK"/>
      <sheetName val="HSMISC.XLS"/>
      <sheetName val="Analisa HS"/>
      <sheetName val="HPS PC"/>
      <sheetName val="ALAT1"/>
      <sheetName val="PipTable"/>
      <sheetName val="DAF-4"/>
      <sheetName val="iTEM hARSAT"/>
      <sheetName val="BM"/>
      <sheetName val="Ahs.2"/>
      <sheetName val="Ahs.1"/>
      <sheetName val="har-sat"/>
      <sheetName val="DAFTAR HARGA"/>
      <sheetName val="ADD 2 (1)"/>
      <sheetName val="schbhn"/>
      <sheetName val="schalt"/>
      <sheetName val="schtng"/>
      <sheetName val="3-DIV2"/>
      <sheetName val="Rumus"/>
      <sheetName val="BQ ARS"/>
      <sheetName val="Daftar Sewa"/>
      <sheetName val="Analisa Alat"/>
      <sheetName val="공사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RENCANA ANGGARAN BIAYA  (RAB)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 refreshError="1"/>
      <sheetData sheetId="500" refreshError="1"/>
      <sheetData sheetId="501" refreshError="1"/>
      <sheetData sheetId="502" refreshError="1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q"/>
      <sheetName val="BQ-Segmen"/>
      <sheetName val="BQ-BUAS"/>
      <sheetName val="Rumus"/>
      <sheetName val="kapasitas"/>
      <sheetName val="mob. dem"/>
      <sheetName val="siap"/>
      <sheetName val="pek. tanah"/>
      <sheetName val="konstruksi"/>
      <sheetName val="Gorong2"/>
      <sheetName val="B0"/>
      <sheetName val="CBC"/>
      <sheetName val="LPB"/>
      <sheetName val="Urug"/>
      <sheetName val="k. batu kali"/>
      <sheetName val="H_Satuan"/>
      <sheetName val="input"/>
      <sheetName val="SAT"/>
      <sheetName val="MAPDC"/>
      <sheetName val="data"/>
      <sheetName val="Rekap"/>
      <sheetName val="Cover"/>
      <sheetName val="NS GD.UGD"/>
      <sheetName val="STD GD.UGD"/>
      <sheetName val="K"/>
      <sheetName val="rab me (by owner) "/>
      <sheetName val="BQ (by owner)"/>
      <sheetName val="rab me (fisik)"/>
      <sheetName val="NP (4)"/>
      <sheetName val="DIV7-BM"/>
      <sheetName val="Material"/>
      <sheetName val="Analisa &amp; Upah"/>
      <sheetName val="AN. TAMPL"/>
      <sheetName val="Bill Of Quantity"/>
      <sheetName val="HB "/>
      <sheetName val="BAHAN"/>
      <sheetName val="Analisa ME"/>
      <sheetName val="harga bahan"/>
      <sheetName val="MAIN BQ"/>
      <sheetName val="Harsat BHN AR,M"/>
      <sheetName val="bhn-upah"/>
      <sheetName val="AC"/>
      <sheetName val="FP"/>
      <sheetName val="PLB"/>
      <sheetName val="NS GD.UTAMA"/>
      <sheetName val="Analisa 2"/>
      <sheetName val="BQ.AC.FAN"/>
      <sheetName val="DAF_1"/>
      <sheetName val="DRUP (ASLI)"/>
      <sheetName val="DAF-1"/>
      <sheetName val="harsat"/>
      <sheetName val="REF.ONLY"/>
      <sheetName val="HRG BHN"/>
      <sheetName val="Anl.+"/>
      <sheetName val="112-885"/>
      <sheetName val="Elektrikal"/>
      <sheetName val="villa"/>
      <sheetName val="FLAF&amp;PARTSI"/>
      <sheetName val="DAF-5"/>
      <sheetName val="SITE-E"/>
      <sheetName val="REK"/>
      <sheetName val="Panel,feeder,elek"/>
      <sheetName val="Bag-9Add"/>
      <sheetName val="Bag-1"/>
      <sheetName val="Bag-2"/>
      <sheetName val="L_Mechanical"/>
      <sheetName val="Daftar berat"/>
      <sheetName val="PC"/>
      <sheetName val="Balok"/>
      <sheetName val="STR"/>
      <sheetName val="rab - persiapan &amp; lantai-1"/>
      <sheetName val="div3"/>
      <sheetName val="HS"/>
      <sheetName val="Analisa"/>
      <sheetName val="Analis Kusen 1 ESKALASI"/>
      <sheetName val="Man_Power_Const"/>
      <sheetName val="LISTRIK"/>
      <sheetName val="01A- RAB"/>
      <sheetName val="SEX"/>
      <sheetName val="Fin-Bengkel"/>
      <sheetName val="Fin-Showroom"/>
      <sheetName val="Hal_Pagar"/>
      <sheetName val="Str-Bengkel"/>
      <sheetName val="Str-Showroom"/>
      <sheetName val="Concrete"/>
      <sheetName val="ahs3"/>
      <sheetName val="iTEM hARSAT"/>
      <sheetName val="DAF_4"/>
      <sheetName val="3-DIV5"/>
      <sheetName val="ANALISA-A"/>
      <sheetName val="ELEC STIS"/>
      <sheetName val="RKP PLUMBING"/>
      <sheetName val="Supl.X"/>
      <sheetName val="REQDELTA"/>
      <sheetName val="Upah+Bahan"/>
      <sheetName val="Upah"/>
      <sheetName val="TOEC"/>
      <sheetName val="Ahs.2"/>
      <sheetName val="Ahs.1"/>
      <sheetName val="pricelist"/>
      <sheetName val="Fin_Bengkel"/>
      <sheetName val="Fin_Showroom"/>
      <sheetName val="Str_Bengkel"/>
      <sheetName val="Str_Showroom"/>
      <sheetName val="Analisa Harga Satuan"/>
      <sheetName val="BASEMENT"/>
      <sheetName val="Anls"/>
      <sheetName val="AC_C"/>
      <sheetName val="DAFTAR HARGA"/>
      <sheetName val="Dasboard"/>
      <sheetName val="H-Upah"/>
      <sheetName val="Data Upah"/>
      <sheetName val="ESCON"/>
      <sheetName val="1.B"/>
      <sheetName val="BasicPrice"/>
      <sheetName val="BASIC"/>
      <sheetName val="DRUP _ASLI_"/>
      <sheetName val="Stden center"/>
      <sheetName val="AHS - Sipil"/>
      <sheetName val="Sheet1"/>
      <sheetName val="EXTERNAL WORK"/>
      <sheetName val="ANAL"/>
      <sheetName val="box culvert"/>
      <sheetName val="HSD"/>
      <sheetName val="data RSUD KIS"/>
      <sheetName val="Bahan-Upah"/>
      <sheetName val="BAU"/>
      <sheetName val="RAB AR&amp;STR"/>
      <sheetName val="NP (2)"/>
      <sheetName val="cargo"/>
      <sheetName val="Analisa Satuan"/>
      <sheetName val="Mall"/>
      <sheetName val="ANLS_ BETON R. KELAS"/>
      <sheetName val="기준"/>
      <sheetName val="NP"/>
      <sheetName val=""/>
      <sheetName val="Plint_List"/>
      <sheetName val="Luar"/>
      <sheetName val="Pintu Jendela"/>
      <sheetName val="DC-akses bandara"/>
      <sheetName val="finalisasi"/>
      <sheetName val="Div10"/>
      <sheetName val="Fill this out first..."/>
      <sheetName val="analis"/>
      <sheetName val="Markup"/>
      <sheetName val="Student"/>
      <sheetName val="Isolasi Luar Dalam"/>
      <sheetName val="Isolasi Luar"/>
      <sheetName val="Mekanikal"/>
      <sheetName val="H_Satuan1"/>
      <sheetName val="mob__dem"/>
      <sheetName val="pek__tanah"/>
      <sheetName val="k__batu_kali"/>
      <sheetName val="DIVI3"/>
      <sheetName val="gtrinh"/>
      <sheetName val="Analisa_ME"/>
      <sheetName val="harga_bahan"/>
      <sheetName val="rab_me_(by_owner)_"/>
      <sheetName val="BQ_(by_owner)"/>
      <sheetName val="rab_me_(fisik)"/>
      <sheetName val="Analisa_&amp;_Upah"/>
      <sheetName val="AN__TAMPL"/>
      <sheetName val="01A-_RAB"/>
      <sheetName val="REMUNERASISTANDAR"/>
      <sheetName val="TABEL-DETASIR"/>
      <sheetName val="AHS"/>
      <sheetName val="boq"/>
      <sheetName val="BL"/>
      <sheetName val="index"/>
      <sheetName val="KR Luar"/>
      <sheetName val="SUM"/>
      <sheetName val="meth hsl nego"/>
      <sheetName val="SALURAN"/>
      <sheetName val="A"/>
      <sheetName val="GFA-20-N"/>
      <sheetName val="arp-3a"/>
      <sheetName val="GLP-DISCOUNT"/>
      <sheetName val="GLP 2001"/>
      <sheetName val="EE-PROP"/>
      <sheetName val="Costos"/>
      <sheetName val="Met_Pas Batu"/>
      <sheetName val="Met_ Minor"/>
      <sheetName val="공정양식"/>
      <sheetName val="QSS"/>
      <sheetName val="G_SUMMARY"/>
      <sheetName val="Group"/>
      <sheetName val="ahs_utama"/>
      <sheetName val="Form A"/>
      <sheetName val="Analisa BOW"/>
      <sheetName val="Terbilang"/>
      <sheetName val="TBL_BANTU"/>
      <sheetName val="ahs1"/>
      <sheetName val="Bill of Qty MEP"/>
      <sheetName val="Unit"/>
      <sheetName val="."/>
      <sheetName val="%"/>
      <sheetName val="anaUTama"/>
      <sheetName val="NP (3)"/>
      <sheetName val="Faktor"/>
      <sheetName val="FORMESTIMASI"/>
      <sheetName val="anaMob"/>
      <sheetName val="3-DIV3"/>
      <sheetName val="rekap mekanikal"/>
      <sheetName val="3-DIV2"/>
      <sheetName val="UPH,BHN,ALT"/>
      <sheetName val="H_Satuan2"/>
      <sheetName val="mob__dem1"/>
      <sheetName val="pek__tanah1"/>
      <sheetName val="k__batu_kali1"/>
      <sheetName val="NS_GD_UGD"/>
      <sheetName val="STD_GD_UGD"/>
      <sheetName val="NP_(4)"/>
      <sheetName val="Bill_Of_Quantity"/>
      <sheetName val="HB_"/>
      <sheetName val="MAIN_BQ"/>
      <sheetName val="Harsat_BHN_AR,M"/>
      <sheetName val="NS_GD_UTAMA"/>
      <sheetName val="Analisa_2"/>
      <sheetName val="BQ_AC_FAN"/>
      <sheetName val="DRUP_(ASLI)"/>
      <sheetName val="HRG_BHN"/>
      <sheetName val="iTEM_hARSAT"/>
      <sheetName val="Satpek"/>
      <sheetName val="TSS"/>
      <sheetName val="@UpahBahan"/>
      <sheetName val="BGN PENUNJANG"/>
      <sheetName val="Rincigaji"/>
      <sheetName val="Prod 15-5"/>
      <sheetName val="5-Peralatan"/>
      <sheetName val="?0?1?0?0?0?1??6?0?¯耀㣋?????_x0001_??耀ÿ"/>
      <sheetName val="dasar"/>
      <sheetName val="Tata Udara"/>
      <sheetName val="Plumbing"/>
      <sheetName val="3-DIV4"/>
      <sheetName val="L-Mechanical"/>
      <sheetName val="Harga"/>
      <sheetName val="DAF_3.1"/>
      <sheetName val="DAF_3.11"/>
      <sheetName val="ANALISA PEK.UMUM"/>
      <sheetName val="Anls teknis"/>
      <sheetName val="Investment Valuation"/>
      <sheetName val="Cabling Data&amp;Power"/>
      <sheetName val="FAK"/>
      <sheetName val="NP-7"/>
      <sheetName val="HSLAIN-LAIN"/>
      <sheetName val="UNIT PRICE"/>
      <sheetName val="HB_1"/>
      <sheetName val="H_Satuan3"/>
      <sheetName val="mob__dem2"/>
      <sheetName val="pek__tanah2"/>
      <sheetName val="k__batu_kali2"/>
      <sheetName val="HB_2"/>
      <sheetName val="Bill 5 Summary"/>
      <sheetName val="Bill 4 Summary"/>
      <sheetName val="RKP. TOTAL"/>
      <sheetName val="B.as"/>
      <sheetName val="RAB"/>
      <sheetName val="_x005f_x0000_0_x005f_x0000_1_x005f_x0000_0_x005f_x0000_"/>
      <sheetName val="SAP"/>
      <sheetName val="Urai _Resap pengikat"/>
      <sheetName val="Daf 1"/>
      <sheetName val="Analisa Upah &amp; Bahan Plum"/>
      <sheetName val="??"/>
      <sheetName val="????"/>
      <sheetName val="HRG BAHAN &amp; UPAH okk"/>
      <sheetName val="Analis Kusen okk"/>
      <sheetName val="NS Lanjutan"/>
      <sheetName val="STD Lanjutan"/>
      <sheetName val="Sat~Bahu"/>
      <sheetName val="NAME"/>
      <sheetName val="Daftar Upah"/>
      <sheetName val="_0_1_0_0_0_1__6_0_¯耀㣋______x000"/>
      <sheetName val="PRICE LIST"/>
      <sheetName val="GE-1-2"/>
      <sheetName val="A+Supl."/>
      <sheetName val="Informasi"/>
      <sheetName val="p_fb01"/>
      <sheetName val="p_fb02"/>
      <sheetName val="PLINT 3.1.G"/>
      <sheetName val="s_v13"/>
      <sheetName val="s_v14"/>
      <sheetName val="s_v16"/>
      <sheetName val="Mk Minor"/>
      <sheetName val="Telephone"/>
      <sheetName val="Rek_ELEKT"/>
      <sheetName val="?0?1?0?0?0?1??6?0?¯???????_x0001_???ÿ"/>
      <sheetName val="?¯???????_x0001_???ÿ???English?ENW?en"/>
      <sheetName val="ANGGARAN"/>
      <sheetName val="gabungan (2)"/>
      <sheetName val="an tek NP"/>
      <sheetName val="Bill_2"/>
      <sheetName val="Alat B"/>
      <sheetName val="Bahan B"/>
      <sheetName val="Upah B"/>
      <sheetName val="RAP"/>
      <sheetName val="Sub"/>
      <sheetName val="ANALISA ALAT BERAT"/>
      <sheetName val="5.Anhas"/>
      <sheetName val="PP"/>
      <sheetName val="AnalAdjust"/>
      <sheetName val="1"/>
      <sheetName val="Galian batu"/>
      <sheetName val="Teknis"/>
      <sheetName val="isian"/>
      <sheetName val="DAFT_HARG_SAT_PEK."/>
      <sheetName val="DAFT_ALAT,UPAH &amp; MAT"/>
      <sheetName val="GENERAL"/>
      <sheetName val="Pricing"/>
      <sheetName val="gajiDasar"/>
      <sheetName val="PROD_03_1"/>
      <sheetName val="GalianAlatBerat"/>
      <sheetName val="Haulling"/>
      <sheetName val="KONTRAK INDUK BULANAN"/>
      <sheetName val="Data2"/>
      <sheetName val="Blk-Mnl lt.3-lt.atap"/>
      <sheetName val="Klm-Mnl"/>
      <sheetName val="설계조건"/>
      <sheetName val="단면검토"/>
      <sheetName val="BQ. AC"/>
      <sheetName val="rincian per proyek"/>
      <sheetName val="Surat"/>
      <sheetName val="PL"/>
      <sheetName val="rek ME"/>
      <sheetName val="pivot1"/>
      <sheetName val="Antek1"/>
      <sheetName val="HARSAT-lain"/>
      <sheetName val="HARSAT-tanah"/>
      <sheetName val="product"/>
      <sheetName val="Pipe"/>
      <sheetName val="Div2"/>
      <sheetName val="RBP- 2"/>
      <sheetName val="OP. ALAT"/>
      <sheetName val="OP. PERJAM"/>
      <sheetName val="B. PERSONIL"/>
      <sheetName val="KAN. LOKAL"/>
      <sheetName val="BAB_5_2_BiaLang"/>
      <sheetName val="bukan PNS"/>
      <sheetName val="Input monthly capex"/>
      <sheetName val="경비2내역"/>
      <sheetName val="div-2"/>
      <sheetName val="MAP"/>
      <sheetName val="RKP"/>
      <sheetName val="Analisa RAP"/>
      <sheetName val="Alat"/>
      <sheetName val="Telusur"/>
      <sheetName val="Analisa RAB"/>
      <sheetName val="D6 (2)"/>
      <sheetName val="HS-Divisi 3"/>
      <sheetName val="DRUP__ASLI_"/>
      <sheetName val="Stden_center"/>
      <sheetName val="TT04"/>
      <sheetName val="gvl"/>
      <sheetName val="BHN-UPH-ALT"/>
      <sheetName val="RINCIAN"/>
      <sheetName val="NSTD"/>
      <sheetName val="STD"/>
      <sheetName val="BQ.jln"/>
      <sheetName val="BQ.jem"/>
      <sheetName val="_0_1_0_0_0_1__6_0_¯耀㣋______x0001___耀ÿ"/>
      <sheetName val="SCH"/>
      <sheetName val="MARK UP"/>
      <sheetName val="daftar harga satuan"/>
      <sheetName val="Foundation"/>
      <sheetName val="Appendix 2(SatDas)"/>
      <sheetName val="SAT-DAS"/>
      <sheetName val="Admin"/>
      <sheetName val="bhn FINAL"/>
      <sheetName val="c"/>
      <sheetName val="f"/>
      <sheetName val="DAFTAR_HARGA"/>
      <sheetName val="rab_-_persiapan_&amp;_lantai-1"/>
      <sheetName val="Anl_+"/>
      <sheetName val="ELEC_STIS"/>
      <sheetName val="RKP_PLUMBING"/>
      <sheetName val="1_B"/>
      <sheetName val="Analis_Kusen_1_ESKALASI"/>
      <sheetName val="Isolasi_Luar_Dalam"/>
      <sheetName val="Isolasi_Luar"/>
      <sheetName val="Supl_X"/>
      <sheetName val="EXTERNAL_WORK"/>
      <sheetName val="box_culvert"/>
      <sheetName val="_"/>
      <sheetName val="SPEC"/>
      <sheetName val="Master Edit"/>
      <sheetName val="Ahs_2"/>
      <sheetName val="Ahs_1"/>
      <sheetName val="KR_Luar"/>
      <sheetName val="REF_ONLY"/>
      <sheetName val="Daftar_berat"/>
      <sheetName val="Analisa_Harga_Satuan"/>
      <sheetName val="NP_(3)"/>
      <sheetName val="ANLS__BETON_R__KELAS"/>
      <sheetName val="Data_Upah"/>
      <sheetName val="AHS_-_Sipil"/>
      <sheetName val="data_RSUD_KIS"/>
      <sheetName val="RAB_AR&amp;STR"/>
      <sheetName val="NP_(2)"/>
      <sheetName val="Analisa_Satuan"/>
      <sheetName val="Tata_Udara"/>
      <sheetName val="Fill_this_out_first___"/>
      <sheetName val="01000160¯耀㣋耀ÿ"/>
      <sheetName val="Pintu_Jendela"/>
      <sheetName val="DC-akses_bandara"/>
      <sheetName val="F ALARM"/>
      <sheetName val="_x005f_x0000_¯___x005f_x0000__x005f_x0000__x005f_x0000_"/>
      <sheetName val="Analis Tambahan"/>
      <sheetName val="Analys"/>
      <sheetName val="pelita lapen"/>
      <sheetName val="Rekapitulasi"/>
      <sheetName val="PEK-PERKERASAN"/>
      <sheetName val="PEK ASPAL"/>
      <sheetName val="PEK-STRUKTUR"/>
      <sheetName val="PEK-MINOR"/>
      <sheetName val="6-AGREGAT"/>
      <sheetName val="Perm. Test"/>
      <sheetName val="Hrg Sat"/>
      <sheetName val="hardas"/>
      <sheetName val="HARGA MATERIAL"/>
      <sheetName val="AN-MAJOR"/>
      <sheetName val="An_pdkg"/>
      <sheetName val="Monitor"/>
      <sheetName val="Analisa Harga"/>
      <sheetName val="SIMPRO(AGST)"/>
      <sheetName val="Price_List"/>
      <sheetName val="Agregat Halus &amp; Kasar"/>
      <sheetName val="AHS-1"/>
      <sheetName val="H Satuan Dasar"/>
      <sheetName val="H_Satuan4"/>
      <sheetName val="mob__dem3"/>
      <sheetName val="pek__tanah3"/>
      <sheetName val="k__batu_kali3"/>
      <sheetName val="NP_(4)1"/>
      <sheetName val="Analisa_ME1"/>
      <sheetName val="Analisa_&amp;_Upah1"/>
      <sheetName val="AN__TAMPL1"/>
      <sheetName val="harga_bahan1"/>
      <sheetName val="rab_me_(by_owner)_1"/>
      <sheetName val="BQ_(by_owner)1"/>
      <sheetName val="rab_me_(fisik)1"/>
      <sheetName val="01A-_RAB1"/>
      <sheetName val="HB_3"/>
      <sheetName val="Bill_Of_Quantity1"/>
      <sheetName val="BQ_AC_FAN1"/>
      <sheetName val="DRUP_(ASLI)1"/>
      <sheetName val="NS_GD_UTAMA1"/>
      <sheetName val="Analisa_21"/>
      <sheetName val="HRG_BHN1"/>
      <sheetName val="iTEM_hARSAT1"/>
      <sheetName val="NS_GD_UGD1"/>
      <sheetName val="STD_GD_UGD1"/>
      <sheetName val="MAIN_BQ1"/>
      <sheetName val="Harsat_BHN_AR,M1"/>
      <sheetName val="DRUP__ASLI_1"/>
      <sheetName val="Stden_center1"/>
      <sheetName val="meth_hsl_nego"/>
      <sheetName val="gabungan_(2)"/>
      <sheetName val="rekap_mekanikal"/>
      <sheetName val="GLP_2001"/>
      <sheetName val="Met_Pas_Batu"/>
      <sheetName val="Met__Minor"/>
      <sheetName val="Bill_of_Qty_MEP"/>
      <sheetName val="BGN_PENUNJANG"/>
      <sheetName val="Anls_teknis"/>
      <sheetName val="Analisa_BOW"/>
      <sheetName val="Analisa_RAP"/>
      <sheetName val="Alat_B"/>
      <sheetName val="Bahan_B"/>
      <sheetName val="Upah_B"/>
      <sheetName val="Analisa_RAB"/>
      <sheetName val="Prod_15-5"/>
      <sheetName val="Galian_batu"/>
      <sheetName val="an_tek_NP"/>
      <sheetName val="UNIT_PRICE"/>
      <sheetName val="Form_A"/>
      <sheetName val="Blk-Mnl_lt_3-lt_atap"/>
      <sheetName val="RKP__TOTAL"/>
      <sheetName val="B_as"/>
      <sheetName val="?0?1?0?0?0?1??6?0?¯耀㣋???????耀ÿ"/>
      <sheetName val="bukan_PNS"/>
      <sheetName val="Input_monthly_capex"/>
      <sheetName val="DAF_3_1"/>
      <sheetName val="DAF_3_11"/>
      <sheetName val="01000160¯???ÿ"/>
      <sheetName val="¯???ÿ??EnglishENWen"/>
      <sheetName val="KONTRAK_INDUK_BULANAN"/>
      <sheetName val="HRG_BAHAN_&amp;_UPAH_okk"/>
      <sheetName val="Analis_Kusen_okk"/>
      <sheetName val="ANALISA_PEK_UMUM"/>
      <sheetName val="Bill_5_Summary"/>
      <sheetName val="Bill_4_Summary"/>
      <sheetName val="Investment_Valuation"/>
      <sheetName val="Cabling_Data&amp;Power"/>
      <sheetName val="MARK_UP"/>
      <sheetName val="010"/>
      <sheetName val="F_ALARM"/>
      <sheetName val="Analisa_Harga"/>
      <sheetName val="_0_1_0_0_0_1__6_0_¯耀㣋_______耀ÿ"/>
      <sheetName val="5_Anhas"/>
      <sheetName val="Analisa_Upah_&amp;_Bahan_Plum"/>
      <sheetName val="BQ__AC"/>
      <sheetName val="rincian_per_proyek"/>
      <sheetName val="A+Supl_"/>
      <sheetName val="rek_ME"/>
      <sheetName val="Agregat_Halus_&amp;_Kasar"/>
      <sheetName val="Har Sat"/>
      <sheetName val="610.05"/>
      <sheetName val="610.06"/>
      <sheetName val="610.07"/>
      <sheetName val="610.08"/>
      <sheetName val="ANTEK"/>
      <sheetName val="610.04"/>
      <sheetName val="BETON"/>
      <sheetName val="GAJI"/>
      <sheetName val="MPU. 6-3(4).LastonAC"/>
      <sheetName val="Data Info"/>
      <sheetName val="bahan dan upah"/>
      <sheetName val="MAP2"/>
      <sheetName val="anal-mpu"/>
      <sheetName val="DATAOKT"/>
      <sheetName val="BUSWAY"/>
      <sheetName val="analisa Str"/>
      <sheetName val="610.07A"/>
      <sheetName val="DATABASE"/>
      <sheetName val="List of Eqp"/>
      <sheetName val="UPA"/>
      <sheetName val="Anl.2s.d4e"/>
      <sheetName val="_x005f_x005f_x005f_x0000_0_x005f_x005f_x005f_x0000_1_x0"/>
      <sheetName val="a.2"/>
      <sheetName val="Prs"/>
      <sheetName val="Eng_Hrs"/>
      <sheetName val="prd01-5"/>
      <sheetName val="Rekap Direct Cost"/>
      <sheetName val="Analisa -Baku"/>
      <sheetName val="Bq-Pk-A"/>
      <sheetName val="Summary"/>
      <sheetName val="Rate"/>
      <sheetName val="S-Curve"/>
      <sheetName val="3.1.2a"/>
      <sheetName val="3.1.1a"/>
      <sheetName val="Vibro_Roller"/>
      <sheetName val="Urai _ Guide Post"/>
      <sheetName val="Urai_Galian Tanah"/>
      <sheetName val="FINISHING"/>
      <sheetName val="STRUKTUR"/>
      <sheetName val="Man Power"/>
      <sheetName val="Lead Schedule"/>
      <sheetName val="Estimate"/>
      <sheetName val="적용환율"/>
      <sheetName val="Manual"/>
      <sheetName val="Anl_+1"/>
      <sheetName val="RKP_PLUMBING1"/>
      <sheetName val="rab_-_persiapan_&amp;_lantai-11"/>
      <sheetName val="Analis_Kusen_1_ESKALASI1"/>
      <sheetName val="Supl_X1"/>
      <sheetName val="ELEC_STIS1"/>
      <sheetName val="DAFTAR_HARGA1"/>
      <sheetName val="1_B1"/>
      <sheetName val="box_culvert1"/>
      <sheetName val="EXTERNAL_WORK1"/>
      <sheetName val="_1"/>
      <sheetName val="Isolasi_Luar_Dalam1"/>
      <sheetName val="Isolasi_Luar1"/>
      <sheetName val="RBP-_2"/>
      <sheetName val="OP__ALAT"/>
      <sheetName val="OP__PERJAM"/>
      <sheetName val="B__PERSONIL"/>
      <sheetName val="KAN__LOKAL"/>
      <sheetName val="List_of_Eqp"/>
      <sheetName val="ANALISA_ALAT_BERAT"/>
      <sheetName val="Anl_2s_d4e"/>
      <sheetName val="bhn_FINAL"/>
      <sheetName val="Mk_Minor"/>
      <sheetName val="Master_Edit"/>
      <sheetName val="HARGA_MATERIAL"/>
      <sheetName val="Rekap_Direct_Cost"/>
      <sheetName val="Analisa_-Baku"/>
      <sheetName val="3_1_2a"/>
      <sheetName val="3_1_1a"/>
      <sheetName val="Urai___Guide_Post"/>
      <sheetName val="Urai_Galian_Tanah"/>
      <sheetName val="Man_Power"/>
      <sheetName val="D6_(2)"/>
      <sheetName val="Lead_Schedule"/>
      <sheetName val="PLINT_3_1_G"/>
      <sheetName val="NS_Lanjutan"/>
      <sheetName val="STD_Lanjutan"/>
      <sheetName val="?0?1?0?0?0?1??6?0?¯??????????ÿ"/>
      <sheetName val="?¯??????????ÿ???English?ENW?en"/>
      <sheetName val="DAFT_HARG_SAT_PEK_"/>
      <sheetName val="DAFT_ALAT,UPAH_&amp;_MAT"/>
      <sheetName val="H_Satuan5"/>
      <sheetName val="mob__dem4"/>
      <sheetName val="pek__tanah4"/>
      <sheetName val="k__batu_kali4"/>
      <sheetName val="01A-_RAB2"/>
      <sheetName val="Analisa_ME2"/>
      <sheetName val="harga_bahan2"/>
      <sheetName val="rab_me_(by_owner)_2"/>
      <sheetName val="BQ_(by_owner)2"/>
      <sheetName val="rab_me_(fisik)2"/>
      <sheetName val="Anl_+2"/>
      <sheetName val="RKP_PLUMBING2"/>
      <sheetName val="Analisa_22"/>
      <sheetName val="HB_4"/>
      <sheetName val="Analisa_&amp;_Upah2"/>
      <sheetName val="AN__TAMPL2"/>
      <sheetName val="NP_(4)2"/>
      <sheetName val="Bill_Of_Quantity2"/>
      <sheetName val="NS_GD_UGD2"/>
      <sheetName val="STD_GD_UGD2"/>
      <sheetName val="rab_-_persiapan_&amp;_lantai-12"/>
      <sheetName val="HRG_BHN2"/>
      <sheetName val="DRUP_(ASLI)2"/>
      <sheetName val="NS_GD_UTAMA2"/>
      <sheetName val="Analis_Kusen_1_ESKALASI2"/>
      <sheetName val="Supl_X2"/>
      <sheetName val="_x0000_0_x0000_1_x0000_0_x0000_0_x0000_0_x0000_1_x0000__x0000_6_x0000_0_x0000_¯耀㣋_x0000__x0000__x0000__x0000__x0000__x0001__x0000__x0000_耀ÿ"/>
      <sheetName val="_x0000_0_x0000_1_x0000_0_x0000_0_x0000_0_x0000_1_x0000__x0000_6_x0000_0_x0000_¯??_x0000__x0000__x0000__x0000__x0000__x0001__x0000__x0000_?ÿ"/>
      <sheetName val="_x0000_¯??_x0000__x0000__x0000__x0000__x0000__x0001__x0000__x0000_?ÿ?_x0000_?English_x0000_ENW_x0000_en"/>
      <sheetName val="_x0000_0_x0000_1_x0000_0_x0000_"/>
      <sheetName val="ELEC_STIS2"/>
      <sheetName val="BQ_AC_FAN2"/>
      <sheetName val="MAIN_BQ2"/>
      <sheetName val="Harsat_BHN_AR,M2"/>
      <sheetName val="DRUP__ASLI_2"/>
      <sheetName val="Stden_center2"/>
      <sheetName val="meth_hsl_nego1"/>
      <sheetName val="REF_ONLY1"/>
      <sheetName val="DAFTAR_HARGA2"/>
      <sheetName val="iTEM_hARSAT2"/>
      <sheetName val="Ahs_21"/>
      <sheetName val="Ahs_11"/>
      <sheetName val="KR_Luar1"/>
      <sheetName val="GLP_20011"/>
      <sheetName val="Met_Pas_Batu1"/>
      <sheetName val="Met__Minor1"/>
      <sheetName val="1_B2"/>
      <sheetName val="box_culvert2"/>
      <sheetName val="Daftar_berat1"/>
      <sheetName val="Analisa_Harga_Satuan1"/>
      <sheetName val="Data_Upah1"/>
      <sheetName val="EXTERNAL_WORK2"/>
      <sheetName val="DC-akses_bandara1"/>
      <sheetName val="Bill_of_Qty_MEP1"/>
      <sheetName val="_2"/>
      <sheetName val="NP_(2)1"/>
      <sheetName val="data_RSUD_KIS1"/>
      <sheetName val="Form_A1"/>
      <sheetName val="Pintu_Jendela1"/>
      <sheetName val="NP_(3)1"/>
      <sheetName val="ANLS__BETON_R__KELAS1"/>
      <sheetName val="AHS_-_Sipil1"/>
      <sheetName val="Isolasi_Luar_Dalam2"/>
      <sheetName val="Isolasi_Luar2"/>
      <sheetName val="gabungan_(2)1"/>
      <sheetName val="Galian_batu1"/>
      <sheetName val="RAB_AR&amp;STR1"/>
      <sheetName val="Analisa_Satuan1"/>
      <sheetName val="Fill_this_out_first___1"/>
      <sheetName val="BGN_PENUNJANG1"/>
      <sheetName val="RKP__TOTAL1"/>
      <sheetName val="B_as1"/>
      <sheetName val="KONTRAK_INDUK_BULANAN1"/>
      <sheetName val="rekap_mekanikal1"/>
      <sheetName val="Analisa_BOW1"/>
      <sheetName val="5_Anhas1"/>
      <sheetName val="Analisa_Upah_&amp;_Bahan_Plum1"/>
      <sheetName val="Bill_5_Summary1"/>
      <sheetName val="Bill_4_Summary1"/>
      <sheetName val="Tata_Udara1"/>
      <sheetName val="DAF_3_12"/>
      <sheetName val="DAF_3_111"/>
      <sheetName val="ANALISA_PEK_UMUM1"/>
      <sheetName val="UNIT_PRICE1"/>
      <sheetName val="Anls_teknis1"/>
      <sheetName val="Investment_Valuation1"/>
      <sheetName val="Cabling_Data&amp;Power1"/>
      <sheetName val="Blk-Mnl_lt_3-lt_atap1"/>
      <sheetName val="an_tek_NP1"/>
      <sheetName val="Alat_B1"/>
      <sheetName val="Bahan_B1"/>
      <sheetName val="Upah_B1"/>
      <sheetName val="BQ__AC1"/>
      <sheetName val="rincian_per_proyek1"/>
      <sheetName val="HRG_BAHAN_&amp;_UPAH_okk1"/>
      <sheetName val="Analis_Kusen_okk1"/>
      <sheetName val="A+Supl_1"/>
      <sheetName val="rek_ME1"/>
      <sheetName val="RBP-_21"/>
      <sheetName val="OP__ALAT1"/>
      <sheetName val="OP__PERJAM1"/>
      <sheetName val="B__PERSONIL1"/>
      <sheetName val="KAN__LOKAL1"/>
      <sheetName val="bukan_PNS1"/>
      <sheetName val="Input_monthly_capex1"/>
      <sheetName val="Prod_15-51"/>
      <sheetName val="Analisa_RAP1"/>
      <sheetName val="Analisa_RAB1"/>
      <sheetName val="List_of_Eqp1"/>
      <sheetName val="MARK_UP1"/>
      <sheetName val="ANALISA_ALAT_BERAT1"/>
      <sheetName val="Anl_2s_d4e1"/>
      <sheetName val="bhn_FINAL1"/>
      <sheetName val="Mk_Minor1"/>
      <sheetName val="Master_Edit1"/>
      <sheetName val="HARGA_MATERIAL1"/>
      <sheetName val="Rekap_Direct_Cost1"/>
      <sheetName val="Analisa_-Baku1"/>
      <sheetName val="3_1_2a1"/>
      <sheetName val="3_1_1a1"/>
      <sheetName val="Urai___Guide_Post1"/>
      <sheetName val="Urai_Galian_Tanah1"/>
      <sheetName val="F_ALARM1"/>
      <sheetName val="Analisa_Harga1"/>
      <sheetName val="Man_Power1"/>
      <sheetName val="D6_(2)1"/>
      <sheetName val="Lead_Schedule1"/>
      <sheetName val="PLINT_3_1_G1"/>
      <sheetName val="NS_Lanjutan1"/>
      <sheetName val="STD_Lanjutan1"/>
      <sheetName val="DAFT_HARG_SAT_PEK_1"/>
      <sheetName val="DAFT_ALAT,UPAH_&amp;_MAT1"/>
      <sheetName val="GRAPMARS"/>
      <sheetName val="DIV 7"/>
      <sheetName val="Kode"/>
      <sheetName val="Hst_mat"/>
      <sheetName val="BQ-E20-02(Rp)"/>
      <sheetName val="CapExpAppForm"/>
      <sheetName val="01.FA"/>
      <sheetName val="DAF-2"/>
      <sheetName val="Budget"/>
      <sheetName val="Harga Satuan"/>
      <sheetName val="ALEK"/>
      <sheetName val="DC-akses_bandara2"/>
      <sheetName val="rab_me_(by_owner)_3"/>
      <sheetName val="BQ_(by_owner)3"/>
      <sheetName val="rab_me_(fisik)3"/>
      <sheetName val="DC-akses_bandara3"/>
      <sheetName val="Analisa_ME3"/>
      <sheetName val="Hua Yang Quarterly"/>
      <sheetName val="An"/>
      <sheetName val="An.2"/>
      <sheetName val="PESANTREN"/>
      <sheetName val="G"/>
      <sheetName val="Curup"/>
      <sheetName val="Prabu"/>
      <sheetName val="On Time"/>
      <sheetName val="BoQA"/>
      <sheetName val="List Material"/>
      <sheetName val="analisa (2)"/>
      <sheetName val="An str"/>
      <sheetName val="_x005f_x0000_0_x005f_x0000_1_x0"/>
      <sheetName val="_x0000_¯___x0000__x0000__x0000_"/>
      <sheetName val="Rutin"/>
      <sheetName val="BOQ건축"/>
      <sheetName val="metode"/>
      <sheetName val="Analisa_&amp;_Upah3"/>
      <sheetName val="AN__TAMPL3"/>
      <sheetName val="Bill_Of_Quantity3"/>
      <sheetName val="NP_(4)3"/>
      <sheetName val="HRG_BHN3"/>
      <sheetName val="DRUP_(ASLI)3"/>
      <sheetName val="NS_GD_UGD3"/>
      <sheetName val="STD_GD_UGD3"/>
      <sheetName val="harga_bahan3"/>
      <sheetName val="MAIN_BQ3"/>
      <sheetName val="Harsat_BHN_AR,M3"/>
      <sheetName val="BQ_AC_FAN3"/>
      <sheetName val="01A-_RAB3"/>
      <sheetName val="iTEM_hARSAT3"/>
      <sheetName val="NS_GD_UTAMA3"/>
      <sheetName val="Analisa_23"/>
      <sheetName val="NP_(2)2"/>
      <sheetName val="data_RSUD_KIS2"/>
      <sheetName val="RAB_AR&amp;STR2"/>
      <sheetName val="Analisa_Satuan2"/>
      <sheetName val="Fill_this_out_first___2"/>
      <sheetName val="Ahs_22"/>
      <sheetName val="Ahs_12"/>
      <sheetName val="Analisa_Harga_Satuan2"/>
      <sheetName val="gabungan_(2)2"/>
      <sheetName val="Galian_batu2"/>
      <sheetName val="meth_hsl_nego2"/>
      <sheetName val="REF_ONLY2"/>
      <sheetName val="KR_Luar2"/>
      <sheetName val="GLP_20012"/>
      <sheetName val="Met_Pas_Batu2"/>
      <sheetName val="Met__Minor2"/>
      <sheetName val="Daftar_berat2"/>
      <sheetName val="Data_Upah2"/>
      <sheetName val="Bill_of_Qty_MEP2"/>
      <sheetName val="Pintu_Jendela2"/>
      <sheetName val="rekap_mekanikal2"/>
      <sheetName val="AHS_-_Sipil2"/>
      <sheetName val="ANLS__BETON_R__KELAS2"/>
      <sheetName val="NP_(3)2"/>
      <sheetName val="BGN_PENUNJANG2"/>
      <sheetName val="Analisa_BOW2"/>
      <sheetName val="Form_A2"/>
      <sheetName val="KONTRAK_INDUK_BULANAN2"/>
      <sheetName val="RKP__TOTAL2"/>
      <sheetName val="B_as2"/>
      <sheetName val="Prod_15-52"/>
      <sheetName val="dil"/>
      <sheetName val="Penawaran"/>
      <sheetName val="Master 1.0"/>
      <sheetName val="_0_1_0_0_0_1__6_0_¯________x0001____ÿ"/>
      <sheetName val="_¯________x0001____ÿ___English_ENW_en"/>
      <sheetName val="PConsCS"/>
      <sheetName val="dia-in"/>
      <sheetName val="struktur tdk dipakai"/>
      <sheetName val="AC unit"/>
      <sheetName val="EL acc"/>
      <sheetName val="EL lamp"/>
      <sheetName val="EL outlet"/>
      <sheetName val="Chiller acc"/>
      <sheetName val="Pipa PL"/>
      <sheetName val="PK acc"/>
      <sheetName val="PL acc"/>
      <sheetName val="PK valve"/>
      <sheetName val="PL valve"/>
      <sheetName val="AC valve"/>
      <sheetName val="PK pipe"/>
      <sheetName val="EL kabel"/>
      <sheetName val="AC power"/>
      <sheetName val="EL tray"/>
      <sheetName val="PL power"/>
      <sheetName val="PL unit"/>
      <sheetName val="PK unit"/>
      <sheetName val="EL arde"/>
      <sheetName val="DafHrgSatuan"/>
      <sheetName val="Harga Satuan Bahan "/>
      <sheetName val="Galian"/>
      <sheetName val="AC-WC"/>
      <sheetName val="Cold Miling"/>
      <sheetName val="Blk-Mnl"/>
      <sheetName val="__"/>
      <sheetName val="____"/>
      <sheetName val="_0_1_0_0_0_1__6_0_¯________x000"/>
      <sheetName val="_¯________x005f_x0001____ÿ___English_"/>
      <sheetName val="_x005f_x005f_x005f_x0000_¯___x005f_x005f_x005f_x0000__x"/>
      <sheetName val="_¯________x005f_x005f_x005f_x0001____ÿ___En"/>
      <sheetName val="Bill rekap"/>
      <sheetName val="Bill of Qty"/>
      <sheetName val="TRNS-C1"/>
      <sheetName val="har-sat"/>
      <sheetName val="Meto"/>
      <sheetName val="5.1.ELEKTRIKAL-ELEKTRONIK"/>
      <sheetName val="hst  LAMP_1"/>
      <sheetName val="Daf.Dasar Upah&amp;Bahan"/>
      <sheetName val="hs_str"/>
      <sheetName val="Assumptions"/>
      <sheetName val="skenario"/>
      <sheetName val="7"/>
      <sheetName val="bialangsung"/>
      <sheetName val="NP2"/>
      <sheetName val="?0?1?0?0?0?1??6?0?¯耀㣋?????_x000"/>
      <sheetName val="_x005f_x0000_¯??_x005f_x0000__x005f_x0000__x005f_x0000_"/>
      <sheetName val="Bongkar"/>
      <sheetName val="Hg.Sat"/>
      <sheetName val="Input T. Schedule"/>
      <sheetName val="Data WI"/>
      <sheetName val="?0?1?0?0?0?1??6?0?¯???????_x000"/>
      <sheetName val="?¯???????_x005f_x0001_???ÿ???English?"/>
      <sheetName val="Break_down"/>
      <sheetName val="bahan upah"/>
      <sheetName val="an. major"/>
      <sheetName val="Upah Bahan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Data-Masukan"/>
      <sheetName val="S Curve"/>
      <sheetName val="Rekap S Curve (4)"/>
      <sheetName val="Rekap S Curve (3)"/>
      <sheetName val="BOOQ"/>
      <sheetName val="9"/>
      <sheetName val="BAG-III"/>
      <sheetName val="_¯________x0001____ÿ___English_"/>
      <sheetName val="_x005f_x0000_¯___x005f_x0000__x"/>
      <sheetName val="_x005f_x005f_x005f_x0000_0_x005"/>
      <sheetName val="_¯________x005f_x0001____ÿ___En"/>
      <sheetName val="div.2"/>
      <sheetName val="div.3 Tanah"/>
      <sheetName val="div.4 Sirtu"/>
      <sheetName val="div.5"/>
      <sheetName val="div.7 Beton"/>
      <sheetName val="div.8"/>
      <sheetName val="?0?1?0?"/>
      <sheetName val="Spek Fin "/>
      <sheetName val="REKAP TOTAL"/>
      <sheetName val="Luas Bangunan"/>
      <sheetName val="Spek ME"/>
      <sheetName val="Arsitektur"/>
      <sheetName val="ASEM내역"/>
      <sheetName val="DAF-9"/>
      <sheetName val="Rek Tot"/>
      <sheetName val="CODE"/>
      <sheetName val="Analysis"/>
      <sheetName val=" "/>
      <sheetName val="Tray&amp;Ladder"/>
      <sheetName val="Duct"/>
      <sheetName val="Other"/>
      <sheetName val="_x005f_x005f_x005f_x005f_x005f_x005f_x005f_x0000_0_x005"/>
      <sheetName val="_x005f_x005f_x005f_x0000_¯??_x005f_x005f_x005f_x0000__x"/>
      <sheetName val="_x005f_x005f_x005f_x005f_x005f_x005f_x005f_x005f_x005f_x005f_"/>
      <sheetName val="_x005f_x005f_x005f_x005f_x005f_x005f_x005f_x0000_¯??_x0"/>
      <sheetName val="TL"/>
      <sheetName val="2.2"/>
      <sheetName val="Analisa HSP"/>
      <sheetName val="STR(CANCEL)"/>
      <sheetName val="Hrg"/>
      <sheetName val="Sat. Pek."/>
      <sheetName val="Alat (2)"/>
      <sheetName val="Input Data"/>
      <sheetName val="An-2"/>
      <sheetName val="An-4"/>
      <sheetName val="HrgBahan"/>
      <sheetName val="4-Basic Price"/>
      <sheetName val="Urugan Pasir"/>
      <sheetName val="F1c DATA ADM6"/>
      <sheetName val="Galian 1"/>
      <sheetName val="AHSP"/>
      <sheetName val="RAB 1 PRABUMULIH LEMBAK KM 330+"/>
      <sheetName val="Unit Rate"/>
      <sheetName val="Hal.010MUKAMC"/>
      <sheetName val="DAF-BAHAN"/>
      <sheetName val="DAF-UPAH"/>
      <sheetName val="PileCap"/>
      <sheetName val="tifico"/>
      <sheetName val="LAL - PASAR PAGI "/>
      <sheetName val="Fill this out first___"/>
      <sheetName val="calc-2"/>
      <sheetName val="ANALISA EDIT"/>
      <sheetName val="상반기손익차2총괄"/>
      <sheetName val="BQ External"/>
      <sheetName val="PENGADAAN"/>
      <sheetName val="REF HARGA DASAR 2016"/>
      <sheetName val="Aspal"/>
      <sheetName val="D &amp; W sizes"/>
      <sheetName val="LO"/>
      <sheetName val="BLM TERBAYAR"/>
      <sheetName val="RANGE"/>
      <sheetName val="PNT"/>
      <sheetName val="SUMBER DAYA"/>
      <sheetName val="Hsat1"/>
      <sheetName val="OwnEq"/>
      <sheetName val="Pt"/>
      <sheetName val="mu"/>
      <sheetName val="BAHAN (2)"/>
      <sheetName val="10"/>
      <sheetName val="5"/>
      <sheetName val="01000160¯___ÿ"/>
      <sheetName val="¯___ÿ__EnglishENWen"/>
      <sheetName val="UP_an"/>
      <sheetName val="RAB FULL"/>
      <sheetName val="anal rinci"/>
      <sheetName val="SCHEDULE"/>
      <sheetName val="Luas-Tot"/>
      <sheetName val="DKH"/>
      <sheetName val="Du_lieu"/>
      <sheetName val="EQ"/>
      <sheetName val="_x0000_0_x0000_1_x0"/>
      <sheetName val="anal-drainase,tanah&amp;ps batu"/>
      <sheetName val="anal-beton"/>
      <sheetName val="anal-aspal"/>
      <sheetName val="anal-mos"/>
      <sheetName val="Daftar Upah,Bhn,&amp; alat"/>
      <sheetName val="SDMTA"/>
      <sheetName val="일위대가목차"/>
      <sheetName val="Kuantitas &amp; Harga"/>
      <sheetName val="Rekap Analisa"/>
      <sheetName val="Rekap 1"/>
      <sheetName val="D HARGA"/>
      <sheetName val="RATE&amp;FCTR"/>
      <sheetName val="HARGA DSR"/>
      <sheetName val="Abpek"/>
      <sheetName val="SAT.UPAH"/>
      <sheetName val="HARGA (2)"/>
      <sheetName val="ANAL ALAT"/>
      <sheetName val="Upah, alat &amp; harsat"/>
      <sheetName val="STA"/>
      <sheetName val="DSN"/>
      <sheetName val="Cash2"/>
      <sheetName val="perkerasan rigid"/>
      <sheetName val="HargaDasar"/>
      <sheetName val="resap"/>
      <sheetName val="besi"/>
      <sheetName val="Rigid25"/>
      <sheetName val="gal biasa"/>
      <sheetName val="625-925"/>
      <sheetName val="125-325"/>
      <sheetName val="HargaSat"/>
      <sheetName val="mc adam"/>
      <sheetName val="ps batu&amp;brjg"/>
      <sheetName val="DIVISI 3"/>
      <sheetName val="ANALISA-HST"/>
      <sheetName val="Hrg Readymix"/>
      <sheetName val="ANLS MPU"/>
      <sheetName val="EQ_an"/>
      <sheetName val="di2"/>
      <sheetName val="div71"/>
      <sheetName val="div7"/>
      <sheetName val="Metod TWR"/>
      <sheetName val="대비표"/>
      <sheetName val="Cover1"/>
      <sheetName val="Umum"/>
      <sheetName val="Harga Sat Dasar"/>
      <sheetName val="breakdown"/>
      <sheetName val="351BQMCN"/>
      <sheetName val="ANAL RABP"/>
      <sheetName val="BAHAN &amp; ALAT "/>
      <sheetName val="NS"/>
      <sheetName val="PkRp"/>
      <sheetName val="civil-work"/>
      <sheetName val="Watertank"/>
      <sheetName val="SDM"/>
      <sheetName val="岩性"/>
      <sheetName val="_x005f"/>
      <sheetName val="DIV 6"/>
      <sheetName val="GRAND REKAP"/>
      <sheetName val="HARGA PEK"/>
      <sheetName val="BQ-Structur"/>
      <sheetName val="Rekap RAP real (2)"/>
      <sheetName val="3 Koef Alat"/>
      <sheetName val="ALAT1"/>
      <sheetName val="Data Masukan"/>
      <sheetName val="Fisik 2012"/>
      <sheetName val="Pek. Persiapan"/>
      <sheetName val="Rekap Anl.K"/>
      <sheetName val="Rekap Anl.SNI"/>
      <sheetName val="Gali_Sal"/>
      <sheetName val="B-PRICE"/>
      <sheetName val="DivVII"/>
      <sheetName val="ANL"/>
      <sheetName val="CHART HB AC - WC"/>
      <sheetName val="Daf-Har-Pening"/>
      <sheetName val="div4"/>
      <sheetName val="Harga S Dasar"/>
      <sheetName val="PO-2"/>
      <sheetName val="Analisa K"/>
      <sheetName val="ANALISA railing"/>
      <sheetName val="IPA1"/>
      <sheetName val="bd"/>
      <sheetName val="BRD"/>
      <sheetName val="BANTU"/>
      <sheetName val="terbilang1"/>
      <sheetName val="Analisa_&amp;_Upah4"/>
      <sheetName val="AN__TAMPL4"/>
      <sheetName val="Material&amp;Upah"/>
      <sheetName val="PRICE"/>
      <sheetName val="ANAL_P4"/>
      <sheetName val="DATA_2009"/>
      <sheetName val="RWD-02"/>
      <sheetName val="Param"/>
      <sheetName val="WT-LIST"/>
      <sheetName val="DIV.9"/>
      <sheetName val="HARGA DASAR"/>
      <sheetName val="BHN-ALAT"/>
      <sheetName val="MAPP"/>
      <sheetName val="BHN+KMK"/>
      <sheetName val="eval"/>
      <sheetName val="DKH_2"/>
      <sheetName val="Stay Cable-1"/>
      <sheetName val="DKH_1"/>
      <sheetName val="SUB+KMK"/>
      <sheetName val="TNG"/>
      <sheetName val="7.1(3)"/>
      <sheetName val="COAT&amp;WRAP-QIOT-#3"/>
      <sheetName val="PNT-QUOT-#3"/>
      <sheetName val="5.1-5.4(1)-5.4(2)"/>
      <sheetName val="TRBP"/>
      <sheetName val="Tariptunda"/>
      <sheetName val="Tanah"/>
      <sheetName val="UBA RAB"/>
      <sheetName val="Exch.rate"/>
      <sheetName val="ANALHASA"/>
      <sheetName val="BoQ(APBN)"/>
      <sheetName val="Sal"/>
      <sheetName val="Rekap Biaya"/>
      <sheetName val="Keterangan"/>
      <sheetName val="O&amp;O"/>
      <sheetName val="INDEKS"/>
      <sheetName val="JABATAN"/>
      <sheetName val="T. Cs Log P III"/>
      <sheetName val="Anl-II"/>
      <sheetName val="Legend"/>
      <sheetName val="NAMES"/>
      <sheetName val="Daftar Harga Upah"/>
      <sheetName val="HARGA SAT"/>
      <sheetName val="Prod_Alat"/>
      <sheetName val="DHSD"/>
      <sheetName val="_¯________x0001____ÿ___En"/>
      <sheetName val="_x0000_¯___x0000__x"/>
      <sheetName val="_x005f_x005f_x005f_x0000_¯___x0"/>
      <sheetName val="_0_1_0_"/>
      <sheetName val="_x005f_x0000_0_x005"/>
      <sheetName val="_0_1_0_0_0_1__6_0_¯__________ÿ"/>
      <sheetName val="_¯__________ÿ___English_ENW_en"/>
      <sheetName val="_x005f_x005f_x005f_x005f_"/>
      <sheetName val="STR &amp; ARS"/>
      <sheetName val="bahan+upah"/>
      <sheetName val="JUMLAHAN TOTAL "/>
      <sheetName val="Bank"/>
      <sheetName val="Bunga"/>
      <sheetName val="Mark-up"/>
      <sheetName val="Daf.Biaya sewa alat"/>
      <sheetName val="TA"/>
      <sheetName val="U&amp;B"/>
      <sheetName val="an.utara"/>
      <sheetName val="rekap-ans"/>
      <sheetName val="41,9&amp;36,3"/>
      <sheetName val="HARVEST02"/>
      <sheetName val="REKAP GROSS"/>
      <sheetName val="Mobilindo"/>
      <sheetName val="eq_data"/>
      <sheetName val="REKAP Prbndingn"/>
      <sheetName val="PLANT"/>
      <sheetName val="Engine"/>
      <sheetName val="Peralatan Utama"/>
      <sheetName val="ANAL.BOW"/>
      <sheetName val="DashBoard"/>
      <sheetName val="BoQ Total_lama"/>
      <sheetName val="Analisa SNI"/>
      <sheetName val="RPP01-5"/>
      <sheetName val="DaftarHarga"/>
      <sheetName val="7.PEK-STRUKTUR"/>
      <sheetName val="Harga Baru"/>
      <sheetName val="JobDetails"/>
      <sheetName val="AnaAlat"/>
      <sheetName val="Dip-3"/>
      <sheetName val="Div-6"/>
      <sheetName val="Bahan1"/>
      <sheetName val="Analisa ME UPT"/>
      <sheetName val="Parameter"/>
      <sheetName val="B"/>
      <sheetName val="Analisa.Hourly"/>
      <sheetName val="Rek.Analisa"/>
      <sheetName val="div7.3(1)"/>
      <sheetName val="LS_Rutin"/>
      <sheetName val="Harga bahan-1"/>
      <sheetName val="rekap1"/>
      <sheetName val="DETAIL POS 123"/>
      <sheetName val="Main Office"/>
      <sheetName val="D4"/>
      <sheetName val="D6"/>
      <sheetName val="TYPE-A"/>
      <sheetName val="HrgUpahBahan"/>
      <sheetName val="FRM-00"/>
      <sheetName val="BBM-03"/>
      <sheetName val="Rekap Addendum"/>
      <sheetName val="1.GasAcct"/>
      <sheetName val="ARP-10"/>
      <sheetName val="Div.7.2"/>
      <sheetName val="Bill_Qua"/>
      <sheetName val="DAF.HRG"/>
      <sheetName val="FIRE FIGHTING"/>
      <sheetName val="M.Pekerjaan"/>
      <sheetName val="#REF"/>
      <sheetName val="Harga Bahan &amp; Upah"/>
      <sheetName val="KEBUT BHN"/>
      <sheetName val="NP_MRK"/>
      <sheetName val="Bill 2.1 Basement 41 "/>
      <sheetName val="bahan SNI"/>
      <sheetName val="MINAT"/>
      <sheetName val="HarAlat"/>
      <sheetName val="ANAL-TRM"/>
      <sheetName val="Transfer Pump"/>
      <sheetName val="SAPON"/>
      <sheetName val="BILL"/>
      <sheetName val="HSD_Alat"/>
      <sheetName val="DI.Gadung-1"/>
      <sheetName val="Jenjang_Eselon"/>
      <sheetName val="_x0000_¯??_x0000__x0000__x0000_"/>
      <sheetName val="?¯???????_x0001_???ÿ???English?"/>
      <sheetName val="_x005f_x0000_¯??_x005f_x0000__x"/>
      <sheetName val="_x005f_x005f_x005f_x0000_¯??_x0"/>
      <sheetName val="STRUKTUR-1"/>
      <sheetName val="HB"/>
      <sheetName val="RAB-3"/>
      <sheetName val="BUL"/>
      <sheetName val="_x005f_x005f_x005f_x005f_x005f_x005f_x005f_x0000_¯___x0"/>
      <sheetName val="ahs (doors-windows)"/>
      <sheetName val="CS_SS892"/>
      <sheetName val="CS_SS191"/>
      <sheetName val="CS_SS192"/>
      <sheetName val="CS_SS961"/>
      <sheetName val="CS_SS391"/>
      <sheetName val="CS_SS791"/>
      <sheetName val="CS_SS491"/>
      <sheetName val="CS_SS492"/>
      <sheetName val="MVCable"/>
      <sheetName val="COCable"/>
      <sheetName val="URAIAN "/>
      <sheetName val="LS-Rutin"/>
      <sheetName val="갑지"/>
      <sheetName val="NP-6"/>
      <sheetName val="HSUMUM.XLS"/>
      <sheetName val="HSTANAH"/>
      <sheetName val="HSBETON"/>
      <sheetName val="Schedule Daan Mogot"/>
      <sheetName val="Schedule Yasmin"/>
      <sheetName val="Schedule Lingkar Barat"/>
      <sheetName val="DEPR"/>
      <sheetName val="RAB.SEKRETARIAT (1)"/>
      <sheetName val="2div7+1"/>
      <sheetName val="chitimc"/>
      <sheetName val="dongia (2)"/>
      <sheetName val="LKVL-CK-HT-GD1"/>
      <sheetName val="lam-moi"/>
      <sheetName val="THPDMoi  (2)"/>
      <sheetName val="k300 123"/>
      <sheetName val="BHN"/>
      <sheetName val="Sheet3"/>
      <sheetName val="VLOOK"/>
      <sheetName val="List"/>
      <sheetName val="PB(B)"/>
      <sheetName val="PB_B_"/>
      <sheetName val="TOWN"/>
      <sheetName val="FORM X COST"/>
      <sheetName val="KIB C GEDUNG &amp; BANGUNAN"/>
      <sheetName val="ELEMENT SUM"/>
      <sheetName val="Daftar No MAPPI"/>
      <sheetName val="RAB ME"/>
      <sheetName val="AN-CH2"/>
      <sheetName val="GS Tanah Kalimas Baru (2)"/>
      <sheetName val="PPC"/>
      <sheetName val="_¯________x005f_x005f_x00"/>
      <sheetName val="8410(Kerb)"/>
      <sheetName val="영업소실적"/>
      <sheetName val="note"/>
      <sheetName val="sheet 2"/>
      <sheetName val="Summary Sheets"/>
      <sheetName val="H_Satuan6"/>
      <sheetName val="mob__dem5"/>
      <sheetName val="pek__tanah5"/>
      <sheetName val="k__batu_kali5"/>
      <sheetName val="HB_5"/>
      <sheetName val="01A-_RAB4"/>
      <sheetName val="Analisa_ME4"/>
      <sheetName val="harga_bahan4"/>
      <sheetName val="rab_me_(by_owner)_4"/>
      <sheetName val="BQ_(by_owner)4"/>
      <sheetName val="rab_me_(fisik)4"/>
      <sheetName val="Anl_+3"/>
      <sheetName val="Bill_Of_Quantity4"/>
      <sheetName val="NP_(4)4"/>
      <sheetName val="HRG_BHN4"/>
      <sheetName val="BQ_AC_FAN4"/>
      <sheetName val="DRUP_(ASLI)4"/>
      <sheetName val="MAIN_BQ4"/>
      <sheetName val="Harsat_BHN_AR,M4"/>
      <sheetName val="Analis_Kusen_1_ESKALASI3"/>
      <sheetName val="Analisa_24"/>
      <sheetName val="NS_GD_UGD4"/>
      <sheetName val="STD_GD_UGD4"/>
      <sheetName val="NS_GD_UTAMA4"/>
      <sheetName val="rab_-_persiapan_&amp;_lantai-13"/>
      <sheetName val="RKP_PLUMBING3"/>
      <sheetName val="ELEC_STIS3"/>
      <sheetName val="DAFTAR_HARGA3"/>
      <sheetName val="iTEM_hARSAT4"/>
      <sheetName val="Ahs_23"/>
      <sheetName val="Ahs_13"/>
      <sheetName val="KR_Luar3"/>
      <sheetName val="Supl_X3"/>
      <sheetName val="DRUP__ASLI_3"/>
      <sheetName val="Stden_center3"/>
      <sheetName val="REF_ONLY3"/>
      <sheetName val="Daftar_berat3"/>
      <sheetName val="Pintu_Jendela3"/>
      <sheetName val="meth_hsl_nego3"/>
      <sheetName val="box_culvert3"/>
      <sheetName val="Analisa_Harga_Satuan3"/>
      <sheetName val="Data_Upah3"/>
      <sheetName val="AHS_-_Sipil3"/>
      <sheetName val="EXTERNAL_WORK3"/>
      <sheetName val="data_RSUD_KIS3"/>
      <sheetName val="RAB_AR&amp;STR3"/>
      <sheetName val="NP_(2)3"/>
      <sheetName val="Analisa_Satuan3"/>
      <sheetName val="1_B3"/>
      <sheetName val="ANLS__BETON_R__KELAS3"/>
      <sheetName val="DC-akses_bandara4"/>
      <sheetName val="Fill_this_out_first___3"/>
      <sheetName val="Isolasi_Luar_Dalam3"/>
      <sheetName val="Isolasi_Luar3"/>
      <sheetName val="NP_(3)3"/>
      <sheetName val="GLP_20013"/>
      <sheetName val="Met_Pas_Batu3"/>
      <sheetName val="Met__Minor3"/>
      <sheetName val="_3"/>
      <sheetName val="rekap_mekanikal3"/>
      <sheetName val="BGN_PENUNJANG3"/>
      <sheetName val="Bill_of_Qty_MEP3"/>
      <sheetName val="Form_A3"/>
      <sheetName val="gabungan_(2)3"/>
      <sheetName val="Galian_batu3"/>
      <sheetName val="RKP__TOTAL3"/>
      <sheetName val="B_as3"/>
      <sheetName val="KONTRAK_INDUK_BULANAN3"/>
      <sheetName val="Analisa_BOW3"/>
      <sheetName val="5_Anhas2"/>
      <sheetName val="Tata_Udara2"/>
      <sheetName val="DAF_3_13"/>
      <sheetName val="DAF_3_112"/>
      <sheetName val="ANALISA_PEK_UMUM2"/>
      <sheetName val="UNIT_PRICE2"/>
      <sheetName val="Analisa_Upah_&amp;_Bahan_Plum2"/>
      <sheetName val="Bill_5_Summary2"/>
      <sheetName val="Bill_4_Summary2"/>
      <sheetName val="Anls_teknis2"/>
      <sheetName val="Blk-Mnl_lt_3-lt_atap2"/>
      <sheetName val="Investment_Valuation2"/>
      <sheetName val="Cabling_Data&amp;Power2"/>
      <sheetName val="Alat_B2"/>
      <sheetName val="Bahan_B2"/>
      <sheetName val="Upah_B2"/>
      <sheetName val="an_tek_NP2"/>
      <sheetName val="BQ__AC2"/>
      <sheetName val="rincian_per_proyek2"/>
      <sheetName val="A+Supl_2"/>
      <sheetName val="HRG_BAHAN_&amp;_UPAH_okk2"/>
      <sheetName val="Analis_Kusen_okk2"/>
      <sheetName val="rek_ME2"/>
      <sheetName val="RBP-_22"/>
      <sheetName val="OP__ALAT2"/>
      <sheetName val="OP__PERJAM2"/>
      <sheetName val="B__PERSONIL2"/>
      <sheetName val="KAN__LOKAL2"/>
      <sheetName val="bukan_PNS2"/>
      <sheetName val="Input_monthly_capex2"/>
      <sheetName val="Prod_15-53"/>
      <sheetName val="Analisa_RAP2"/>
      <sheetName val="Analisa_RAB2"/>
      <sheetName val="List_of_Eqp2"/>
      <sheetName val="MARK_UP2"/>
      <sheetName val="ANALISA_ALAT_BERAT2"/>
      <sheetName val="Anl_2s_d4e2"/>
      <sheetName val="bhn_FINAL2"/>
      <sheetName val="Mk_Minor2"/>
      <sheetName val="Master_Edit2"/>
      <sheetName val="HARGA_MATERIAL2"/>
      <sheetName val="Rekap_Direct_Cost2"/>
      <sheetName val="Analisa_-Baku2"/>
      <sheetName val="Urai___Guide_Post2"/>
      <sheetName val="Urai_Galian_Tanah2"/>
      <sheetName val="3_1_2a2"/>
      <sheetName val="3_1_1a2"/>
      <sheetName val="F_ALARM2"/>
      <sheetName val="Analisa_Harga2"/>
      <sheetName val="PLINT_3_1_G2"/>
      <sheetName val="NS_Lanjutan2"/>
      <sheetName val="STD_Lanjutan2"/>
      <sheetName val="D6_(2)2"/>
      <sheetName val="Man_Power2"/>
      <sheetName val="Lead_Schedule2"/>
      <sheetName val="DAFT_HARG_SAT_PEK_2"/>
      <sheetName val="DAFT_ALAT,UPAH_&amp;_MAT2"/>
      <sheetName val="Analis_Tambahan"/>
      <sheetName val="pelita_lapen"/>
      <sheetName val="Daftar_Upah"/>
      <sheetName val="Urai__Resap_pengikat"/>
      <sheetName val="01_FA"/>
      <sheetName val="BQ_jln"/>
      <sheetName val="BQ_jem"/>
      <sheetName val="Appendix_2(SatDas)"/>
      <sheetName val="DIV_7"/>
      <sheetName val="Agregat_Halus_&amp;_Kasar1"/>
      <sheetName val="HS-Divisi_3"/>
      <sheetName val="daftar_harga_satuan"/>
      <sheetName val="analisa_(2)"/>
      <sheetName val="Hua_Yang_Quarterly"/>
      <sheetName val="An_2"/>
      <sheetName val="On_Time"/>
      <sheetName val="List_Material"/>
      <sheetName val="Perm__Test"/>
      <sheetName val="Hrg_Sat"/>
      <sheetName val="F1c_DATA_ADM6"/>
      <sheetName val="Galian_1"/>
      <sheetName val="LAL_-_PASAR_PAGI_"/>
      <sheetName val="Fill_this_out_first___4"/>
      <sheetName val="Master_1_0"/>
      <sheetName val="Rekap_Addendum"/>
      <sheetName val="a_2"/>
      <sheetName val="analisa_Str"/>
      <sheetName val="610_07A"/>
      <sheetName val="Harga_Satuan"/>
      <sheetName val="struktur_tdk_dipakai"/>
      <sheetName val="An_str"/>
      <sheetName val="AC_unit"/>
      <sheetName val="EL_acc"/>
      <sheetName val="EL_lamp"/>
      <sheetName val="EL_outlet"/>
      <sheetName val="Chiller_acc"/>
      <sheetName val="Pipa_PL"/>
      <sheetName val="PK_acc"/>
      <sheetName val="PL_acc"/>
      <sheetName val="PK_valve"/>
      <sheetName val="PL_valve"/>
      <sheetName val="AC_valve"/>
      <sheetName val="PK_pipe"/>
      <sheetName val="EL_kabel"/>
      <sheetName val="AC_power"/>
      <sheetName val="EL_tray"/>
      <sheetName val="PL_power"/>
      <sheetName val="PL_unit"/>
      <sheetName val="PK_unit"/>
      <sheetName val="EL_arde"/>
      <sheetName val="Bill_rekap"/>
      <sheetName val="Bill_of_Qty"/>
      <sheetName val="H_Satuan_Dasar"/>
      <sheetName val="Analisa_HSP"/>
      <sheetName val="_¯__________ÿ___English_"/>
      <sheetName val="1_GasAcct"/>
      <sheetName val="Harga_Sat_Dasar"/>
      <sheetName val="Volume"/>
      <sheetName val="Rekap "/>
      <sheetName val="Transfer Master"/>
      <sheetName val="Transfer"/>
      <sheetName val="K3-Gaji Kontrak"/>
      <sheetName val="Gaji Kontrak"/>
      <sheetName val="K3-Honor"/>
      <sheetName val="Kwitansi Honor"/>
      <sheetName val="All Division by SBU"/>
      <sheetName val="smt"/>
      <sheetName val="Valve PL"/>
      <sheetName val="Peralatan PL"/>
      <sheetName val="ANALISA SM"/>
      <sheetName val="402"/>
      <sheetName val="beam"/>
      <sheetName val="KJ 2002"/>
      <sheetName val="Calculation Sheet"/>
      <sheetName val="Hargamat"/>
      <sheetName val="hsp-STR-ARS"/>
      <sheetName val="2-JTW"/>
      <sheetName val="Factor"/>
      <sheetName val="Currency Rate"/>
      <sheetName val="Conn. Lib"/>
      <sheetName val="Konfirm"/>
      <sheetName val="GeneralInfo"/>
      <sheetName val="ETAB 1"/>
      <sheetName val="Basic Price"/>
      <sheetName val="D7"/>
      <sheetName val="Maleleng"/>
      <sheetName val="RAB Ekstern"/>
      <sheetName val="analis_abow"/>
      <sheetName val="analis_k100"/>
      <sheetName val="analis_k200"/>
      <sheetName val="analis_k400"/>
      <sheetName val="analis_k500"/>
      <sheetName val="analis_k600"/>
      <sheetName val="analis_k700"/>
      <sheetName val="plat_duicker"/>
      <sheetName val="materials"/>
      <sheetName val="3-DIV8"/>
      <sheetName val="FRP-E04-1"/>
      <sheetName val="DIV.1"/>
      <sheetName val="Gal Sal"/>
      <sheetName val="P2-Px"/>
      <sheetName val="DSP"/>
      <sheetName val="Harsat Bahan"/>
      <sheetName val="Harsat Upah"/>
      <sheetName val="Daf-4.5_Final"/>
      <sheetName val="Daftar Harga Material"/>
      <sheetName val="Pek. Pondasi"/>
      <sheetName val="Pek. Dinding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bhn,upah,alat"/>
      <sheetName val="Ans Kom Precast"/>
      <sheetName val="BYYALAT"/>
      <sheetName val="Koef"/>
      <sheetName val="forml"/>
      <sheetName val="MING I"/>
      <sheetName val="Bangunan Utama"/>
      <sheetName val="4"/>
      <sheetName val="2"/>
      <sheetName val="PERNYATAAN"/>
      <sheetName val="H_S_BAHAN"/>
      <sheetName val="arab"/>
      <sheetName val="giathanh1"/>
      <sheetName val="Cash Flow bulanan"/>
      <sheetName val="H. Sat"/>
      <sheetName val="3.1 (1) CS"/>
      <sheetName val="An. Alat"/>
      <sheetName val="Rebar"/>
      <sheetName val="Prime"/>
      <sheetName val="GalSal"/>
      <sheetName val="H.Sat. Pekerjaan"/>
      <sheetName val="H. Bahan"/>
      <sheetName val="Analisa H.Sat."/>
      <sheetName val="DON GIA"/>
      <sheetName val="CHITIET VL_NC"/>
      <sheetName val="Tiepdia"/>
      <sheetName val="TDTKP"/>
      <sheetName val="TONGKE3p "/>
      <sheetName val="VCV_BE_TONG"/>
      <sheetName val="TNHCHINH"/>
      <sheetName val="Data 3"/>
      <sheetName val="AHS 3"/>
      <sheetName val="BOQ 3"/>
      <sheetName val="ANSAT K'AYI"/>
      <sheetName val="B_7"/>
      <sheetName val="B_6"/>
      <sheetName val="A-ALAT"/>
      <sheetName val="lamp 9"/>
      <sheetName val="ANALALAT"/>
      <sheetName val="Df-Kuan"/>
      <sheetName val="_x005f_x0000_¯___x0"/>
      <sheetName val="_¯________x00"/>
      <sheetName val="RAB VOL"/>
      <sheetName val="HARGA ALAT"/>
      <sheetName val="Ana. PU"/>
      <sheetName val="compaction"/>
      <sheetName val="Peralatan"/>
      <sheetName val="841"/>
      <sheetName val="811"/>
      <sheetName val="pivot2"/>
      <sheetName val="UnitRate22"/>
      <sheetName val="SD (1)"/>
      <sheetName val="BQ-1"/>
      <sheetName val="Data Umum Penawaran"/>
      <sheetName val="ITB COST"/>
      <sheetName val="costing_ESDV"/>
      <sheetName val="HRG BAHAN _ UPAH okk"/>
      <sheetName val="costing_MOV"/>
      <sheetName val="costing_Press"/>
      <sheetName val="MP3"/>
      <sheetName val="REKAP ELEKTRIKAL"/>
      <sheetName val="DMPU"/>
      <sheetName val="BQ-Tenis"/>
      <sheetName val="Prelim"/>
      <sheetName val="Analisa_&amp;_Upah5"/>
      <sheetName val="AN__TAMPL5"/>
      <sheetName val="SUMBER_DAYA"/>
      <sheetName val="Har_Sat"/>
      <sheetName val="610_05"/>
      <sheetName val="610_06"/>
      <sheetName val="610_07"/>
      <sheetName val="610_08"/>
      <sheetName val="610_04"/>
      <sheetName val="MPU__6-3(4)_LastonAC"/>
      <sheetName val="Data_Info"/>
      <sheetName val="bahan_dan_upah"/>
      <sheetName val="5_1_ELEKTRIKAL-ELEKTRONIK"/>
      <sheetName val="Daftar_Harga_Upah"/>
      <sheetName val="CHART_HB_AC_-_WC"/>
      <sheetName val="Urugan_Pasir"/>
      <sheetName val="Rek_Tot"/>
      <sheetName val="an__major"/>
      <sheetName val="Analisa_K"/>
      <sheetName val="hst__LAMP_1"/>
      <sheetName val="_4"/>
      <sheetName val="S_Curve"/>
      <sheetName val="Rekap_S_Curve_(4)"/>
      <sheetName val="Rekap_S_Curve_(3)"/>
      <sheetName val="Daf_Dasar_Upah&amp;Bahan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Unit_Rate"/>
      <sheetName val="RAB_1_PRABUMULIH_LEMBAK_KM_330+"/>
      <sheetName val="Hal_010MUKAMC"/>
      <sheetName val="BAHAN_(2)"/>
      <sheetName val="ANALISA_railing"/>
      <sheetName val="HARGA_SAT"/>
      <sheetName val="D_&amp;_W_sizes"/>
      <sheetName val="01_x0"/>
      <sheetName val="_¯__________ÿ___En"/>
      <sheetName val="REKAP_GROSS"/>
      <sheetName val="JUMLAHAN_TOTAL_"/>
      <sheetName val="Cold_Miling"/>
      <sheetName val="Data_Masukan"/>
      <sheetName val="Fisik_2012"/>
      <sheetName val="Pek__Persiapan"/>
      <sheetName val="Harga_Satuan_Bahan_"/>
      <sheetName val="ANALISA_EDIT"/>
      <sheetName val="Rekap_Anl_K"/>
      <sheetName val="Rekap_Anl_SNI"/>
      <sheetName val="STR_&amp;_ARS"/>
      <sheetName val="Ana__PU"/>
      <sheetName val="2_2"/>
      <sheetName val="Spek_Fin_"/>
      <sheetName val="REKAP_TOTAL"/>
      <sheetName val="Luas_Bangunan"/>
      <sheetName val="Spek_ME"/>
      <sheetName val="Data_WI"/>
      <sheetName val="Transfer_Pump"/>
      <sheetName val="an_utara"/>
      <sheetName val="div_2"/>
      <sheetName val="div_3_Tanah"/>
      <sheetName val="div_4_Sirtu"/>
      <sheetName val="div_5"/>
      <sheetName val="div_7_Beton"/>
      <sheetName val="div_8"/>
      <sheetName val="Peralatan_Utama"/>
      <sheetName val="ANAL_RABP"/>
      <sheetName val="BAHAN_&amp;_ALAT_"/>
      <sheetName val="Upah_Bahan"/>
      <sheetName val="bahan_upah"/>
      <sheetName val="ANLS_MPU"/>
      <sheetName val="SD_(1)"/>
      <sheetName val="DIVISI_3"/>
      <sheetName val="Div_7_2"/>
      <sheetName val="Data_Umum_Penawaran"/>
      <sheetName val="ITB_COST"/>
      <sheetName val="HRG_BAHAN___UPAH_okk"/>
      <sheetName val="REKAP_ELEKTRIKAL"/>
      <sheetName val="4-Basic_Price"/>
      <sheetName val="HARGA_DSR"/>
      <sheetName val="lamp. 12"/>
      <sheetName val="Lamp-2(Alat)"/>
      <sheetName val="Lamp-2(Bahan)"/>
      <sheetName val="Lamp-2(Upah)"/>
      <sheetName val="Surat2"/>
      <sheetName val="Eval. Arus Kas"/>
      <sheetName val="(8)"/>
      <sheetName val="(9)"/>
      <sheetName val="(2)"/>
      <sheetName val="(1)"/>
      <sheetName val="(3)"/>
      <sheetName val="(4)"/>
      <sheetName val="(10)"/>
      <sheetName val="(5)"/>
      <sheetName val="(7)"/>
      <sheetName val="(6)"/>
      <sheetName val="REKAP DINDING"/>
      <sheetName val="sampul"/>
      <sheetName val="DAFTAR HARGA BAHAN "/>
      <sheetName val="NK"/>
      <sheetName val="SUM_PERS_STRUK"/>
      <sheetName val="bq m&amp;e_r"/>
      <sheetName val="FA"/>
      <sheetName val="SOUND"/>
      <sheetName val="CCTV"/>
      <sheetName val="ACCESS"/>
      <sheetName val="GPON"/>
      <sheetName val="RACK_EC"/>
      <sheetName val="GR_EC"/>
      <sheetName val="SS"/>
      <sheetName val="A.Card"/>
      <sheetName val="TLP"/>
      <sheetName val="TP"/>
      <sheetName val="D.Kamar"/>
      <sheetName val="_x0000_0_x005"/>
      <sheetName val="_x005f_x005f_"/>
      <sheetName val="ENC.14"/>
      <sheetName val="analisa 1"/>
      <sheetName val="BACK - UP-GALIAN (ALAT)"/>
      <sheetName val="BQ INT"/>
      <sheetName val="UNIT-PRICE"/>
      <sheetName val="Rekap RKDK Maret'17 "/>
      <sheetName val="Uraian Analisa"/>
      <sheetName val="MP-P"/>
      <sheetName val="CH"/>
      <sheetName val="SKEDUL AV-05"/>
      <sheetName val="Anal-1"/>
      <sheetName val="Ans SNI"/>
      <sheetName val="BQ29"/>
      <sheetName val="REKAP THPIII"/>
      <sheetName val="Stdiii"/>
      <sheetName val="NStdiii"/>
      <sheetName val="UT&amp;SDiii"/>
      <sheetName val="DAYA PLN"/>
      <sheetName val="AnalisaHS"/>
      <sheetName val="Drainase"/>
      <sheetName val="#REF!"/>
      <sheetName val="DSBDY"/>
      <sheetName val="R1. GREJA KATHOLIK"/>
      <sheetName val="PK-PPK Elektrikal"/>
      <sheetName val="dt6"/>
      <sheetName val="DT9"/>
      <sheetName val="R.A.B."/>
      <sheetName val="Floor"/>
      <sheetName val="BQ-Str"/>
      <sheetName val="Floor finishes"/>
      <sheetName val="harga bahan k"/>
      <sheetName val="MASTER BAHAN ME"/>
      <sheetName val="EK-JAN-2010"/>
      <sheetName val="ANALISA GRS SELATAN"/>
      <sheetName val="RAB 3"/>
      <sheetName val="PT."/>
      <sheetName val="MATERIAL ANALISA"/>
      <sheetName val="MENU"/>
      <sheetName val="analisa print"/>
      <sheetName val="Har-sat finish"/>
      <sheetName val="ACTUAL CHECK"/>
      <sheetName val="Vol_dinding"/>
      <sheetName val="BQ_THPII"/>
      <sheetName val="H_Satuan16"/>
      <sheetName val="mob__dem15"/>
      <sheetName val="pek__tanah15"/>
      <sheetName val="k__batu_kali15"/>
      <sheetName val="rab_me_(by_owner)_15"/>
      <sheetName val="BQ_(by_owner)15"/>
      <sheetName val="rab_me_(fisik)15"/>
      <sheetName val="HB_14"/>
      <sheetName val="Analisa_ME15"/>
      <sheetName val="NS_GD_UGD14"/>
      <sheetName val="STD_GD_UGD14"/>
      <sheetName val="harga_bahan15"/>
      <sheetName val="Analisa_&amp;_Upah15"/>
      <sheetName val="AN__TAMPL15"/>
      <sheetName val="01A-_RAB15"/>
      <sheetName val="rab_-_persiapan_&amp;_lantai-114"/>
      <sheetName val="HRG_BHN14"/>
      <sheetName val="Bill_Of_Quantity14"/>
      <sheetName val="DRUP_(ASLI)14"/>
      <sheetName val="NS_GD_UTAMA14"/>
      <sheetName val="Analis_Kusen_1_ESKALASI14"/>
      <sheetName val="Analisa_214"/>
      <sheetName val="BQ_AC_FAN14"/>
      <sheetName val="iTEM_hARSAT14"/>
      <sheetName val="NP_(4)14"/>
      <sheetName val="Anl_+14"/>
      <sheetName val="ELEC_STIS14"/>
      <sheetName val="RKP_PLUMBING14"/>
      <sheetName val="Supl_X14"/>
      <sheetName val="MAIN_BQ14"/>
      <sheetName val="Harsat_BHN_AR,M14"/>
      <sheetName val="Ahs_214"/>
      <sheetName val="Ahs_114"/>
      <sheetName val="Daftar_berat14"/>
      <sheetName val="Pintu_Jendela14"/>
      <sheetName val="DRUP__ASLI_14"/>
      <sheetName val="Stden_center14"/>
      <sheetName val="DAFTAR_HARGA14"/>
      <sheetName val="KR_Luar14"/>
      <sheetName val="REF_ONLY14"/>
      <sheetName val="meth_hsl_nego14"/>
      <sheetName val="box_culvert14"/>
      <sheetName val="GLP_200114"/>
      <sheetName val="Met_Pas_Batu14"/>
      <sheetName val="Met__Minor14"/>
      <sheetName val="1_B14"/>
      <sheetName val="Analisa_Harga_Satuan14"/>
      <sheetName val="Data_Upah14"/>
      <sheetName val="EXTERNAL_WORK14"/>
      <sheetName val="NP_(2)14"/>
      <sheetName val="data_RSUD_KIS14"/>
      <sheetName val="DC-akses_bandara14"/>
      <sheetName val="Bill_of_Qty_MEP14"/>
      <sheetName val="Alat_B14"/>
      <sheetName val="Bahan_B14"/>
      <sheetName val="Upah_B14"/>
      <sheetName val="Analisa_Upah_&amp;_Bahan_Plum14"/>
      <sheetName val="AHS_-_Sipil14"/>
      <sheetName val="RAB_AR&amp;STR14"/>
      <sheetName val="Analisa_Satuan14"/>
      <sheetName val="ANLS__BETON_R__KELAS14"/>
      <sheetName val="Fill_this_out_first___14"/>
      <sheetName val="Isolasi_Luar_Dalam14"/>
      <sheetName val="Isolasi_Luar14"/>
      <sheetName val="NP_(3)14"/>
      <sheetName val="_14"/>
      <sheetName val="gabungan_(2)14"/>
      <sheetName val="Galian_batu14"/>
      <sheetName val="Form_A14"/>
      <sheetName val="BGN_PENUNJANG14"/>
      <sheetName val="RKP__TOTAL14"/>
      <sheetName val="B_as14"/>
      <sheetName val="KONTRAK_INDUK_BULANAN14"/>
      <sheetName val="Analisa_BOW14"/>
      <sheetName val="H_Satuan8"/>
      <sheetName val="mob__dem7"/>
      <sheetName val="pek__tanah7"/>
      <sheetName val="k__batu_kali7"/>
      <sheetName val="rab_me_(by_owner)_7"/>
      <sheetName val="BQ_(by_owner)7"/>
      <sheetName val="rab_me_(fisik)7"/>
      <sheetName val="HB_6"/>
      <sheetName val="Analisa_ME7"/>
      <sheetName val="NS_GD_UGD6"/>
      <sheetName val="STD_GD_UGD6"/>
      <sheetName val="harga_bahan7"/>
      <sheetName val="Analisa_&amp;_Upah7"/>
      <sheetName val="AN__TAMPL7"/>
      <sheetName val="01A-_RAB7"/>
      <sheetName val="rab_-_persiapan_&amp;_lantai-16"/>
      <sheetName val="HRG_BHN6"/>
      <sheetName val="Bill_Of_Quantity6"/>
      <sheetName val="DRUP_(ASLI)6"/>
      <sheetName val="NS_GD_UTAMA6"/>
      <sheetName val="Analis_Kusen_1_ESKALASI6"/>
      <sheetName val="Analisa_26"/>
      <sheetName val="BQ_AC_FAN6"/>
      <sheetName val="iTEM_hARSAT6"/>
      <sheetName val="NP_(4)6"/>
      <sheetName val="Anl_+6"/>
      <sheetName val="ELEC_STIS6"/>
      <sheetName val="RKP_PLUMBING6"/>
      <sheetName val="Supl_X6"/>
      <sheetName val="MAIN_BQ6"/>
      <sheetName val="Harsat_BHN_AR,M6"/>
      <sheetName val="Ahs_26"/>
      <sheetName val="Ahs_16"/>
      <sheetName val="Daftar_berat6"/>
      <sheetName val="Pintu_Jendela6"/>
      <sheetName val="DRUP__ASLI_6"/>
      <sheetName val="Stden_center6"/>
      <sheetName val="DAFTAR_HARGA6"/>
      <sheetName val="KR_Luar6"/>
      <sheetName val="REF_ONLY6"/>
      <sheetName val="meth_hsl_nego6"/>
      <sheetName val="box_culvert6"/>
      <sheetName val="GLP_20016"/>
      <sheetName val="Met_Pas_Batu6"/>
      <sheetName val="Met__Minor6"/>
      <sheetName val="1_B6"/>
      <sheetName val="Analisa_Harga_Satuan6"/>
      <sheetName val="Data_Upah6"/>
      <sheetName val="EXTERNAL_WORK6"/>
      <sheetName val="NP_(2)6"/>
      <sheetName val="data_RSUD_KIS6"/>
      <sheetName val="DC-akses_bandara6"/>
      <sheetName val="Bill_of_Qty_MEP6"/>
      <sheetName val="Alat_B6"/>
      <sheetName val="Bahan_B6"/>
      <sheetName val="Upah_B6"/>
      <sheetName val="Analisa_Upah_&amp;_Bahan_Plum6"/>
      <sheetName val="AHS_-_Sipil6"/>
      <sheetName val="RAB_AR&amp;STR6"/>
      <sheetName val="Analisa_Satuan6"/>
      <sheetName val="ANLS__BETON_R__KELAS6"/>
      <sheetName val="Fill_this_out_first___6"/>
      <sheetName val="Isolasi_Luar_Dalam6"/>
      <sheetName val="Isolasi_Luar6"/>
      <sheetName val="NP_(3)6"/>
      <sheetName val="_6"/>
      <sheetName val="gabungan_(2)6"/>
      <sheetName val="Galian_batu6"/>
      <sheetName val="Form_A6"/>
      <sheetName val="BGN_PENUNJANG6"/>
      <sheetName val="RKP__TOTAL6"/>
      <sheetName val="B_as6"/>
      <sheetName val="KONTRAK_INDUK_BULANAN6"/>
      <sheetName val="Analisa_BOW6"/>
      <sheetName val="rab_me_(by_owner)_5"/>
      <sheetName val="BQ_(by_owner)5"/>
      <sheetName val="rab_me_(fisik)5"/>
      <sheetName val="Analisa_ME5"/>
      <sheetName val="harga_bahan5"/>
      <sheetName val="01A-_RAB5"/>
      <sheetName val="rab_-_persiapan_&amp;_lantai-14"/>
      <sheetName val="Analis_Kusen_1_ESKALASI4"/>
      <sheetName val="Anl_+4"/>
      <sheetName val="ELEC_STIS4"/>
      <sheetName val="RKP_PLUMBING4"/>
      <sheetName val="Supl_X4"/>
      <sheetName val="Ahs_24"/>
      <sheetName val="Ahs_14"/>
      <sheetName val="Daftar_berat4"/>
      <sheetName val="Pintu_Jendela4"/>
      <sheetName val="DRUP__ASLI_4"/>
      <sheetName val="Stden_center4"/>
      <sheetName val="DAFTAR_HARGA4"/>
      <sheetName val="KR_Luar4"/>
      <sheetName val="REF_ONLY4"/>
      <sheetName val="meth_hsl_nego4"/>
      <sheetName val="box_culvert4"/>
      <sheetName val="GLP_20014"/>
      <sheetName val="Met_Pas_Batu4"/>
      <sheetName val="Met__Minor4"/>
      <sheetName val="1_B4"/>
      <sheetName val="Analisa_Harga_Satuan4"/>
      <sheetName val="Data_Upah4"/>
      <sheetName val="EXTERNAL_WORK4"/>
      <sheetName val="NP_(2)4"/>
      <sheetName val="data_RSUD_KIS4"/>
      <sheetName val="Bill_of_Qty_MEP4"/>
      <sheetName val="Alat_B4"/>
      <sheetName val="Bahan_B4"/>
      <sheetName val="Upah_B4"/>
      <sheetName val="Analisa_Upah_&amp;_Bahan_Plum4"/>
      <sheetName val="AHS_-_Sipil4"/>
      <sheetName val="RAB_AR&amp;STR4"/>
      <sheetName val="Analisa_Satuan4"/>
      <sheetName val="ANLS__BETON_R__KELAS4"/>
      <sheetName val="Isolasi_Luar_Dalam4"/>
      <sheetName val="Isolasi_Luar4"/>
      <sheetName val="NP_(3)4"/>
      <sheetName val="gabungan_(2)4"/>
      <sheetName val="Galian_batu4"/>
      <sheetName val="Form_A4"/>
      <sheetName val="BGN_PENUNJANG4"/>
      <sheetName val="RKP__TOTAL4"/>
      <sheetName val="B_as4"/>
      <sheetName val="KONTRAK_INDUK_BULANAN4"/>
      <sheetName val="Analisa_BOW4"/>
      <sheetName val="Alat_B3"/>
      <sheetName val="Bahan_B3"/>
      <sheetName val="Upah_B3"/>
      <sheetName val="Analisa_Upah_&amp;_Bahan_Plum3"/>
      <sheetName val="H_Satuan7"/>
      <sheetName val="mob__dem6"/>
      <sheetName val="pek__tanah6"/>
      <sheetName val="k__batu_kali6"/>
      <sheetName val="rab_me_(by_owner)_6"/>
      <sheetName val="BQ_(by_owner)6"/>
      <sheetName val="rab_me_(fisik)6"/>
      <sheetName val="Analisa_ME6"/>
      <sheetName val="NS_GD_UGD5"/>
      <sheetName val="STD_GD_UGD5"/>
      <sheetName val="harga_bahan6"/>
      <sheetName val="Analisa_&amp;_Upah6"/>
      <sheetName val="AN__TAMPL6"/>
      <sheetName val="01A-_RAB6"/>
      <sheetName val="rab_-_persiapan_&amp;_lantai-15"/>
      <sheetName val="HRG_BHN5"/>
      <sheetName val="Bill_Of_Quantity5"/>
      <sheetName val="DRUP_(ASLI)5"/>
      <sheetName val="NS_GD_UTAMA5"/>
      <sheetName val="Analis_Kusen_1_ESKALASI5"/>
      <sheetName val="Analisa_25"/>
      <sheetName val="BQ_AC_FAN5"/>
      <sheetName val="iTEM_hARSAT5"/>
      <sheetName val="NP_(4)5"/>
      <sheetName val="Anl_+5"/>
      <sheetName val="ELEC_STIS5"/>
      <sheetName val="RKP_PLUMBING5"/>
      <sheetName val="Supl_X5"/>
      <sheetName val="MAIN_BQ5"/>
      <sheetName val="Harsat_BHN_AR,M5"/>
      <sheetName val="Ahs_25"/>
      <sheetName val="Ahs_15"/>
      <sheetName val="Daftar_berat5"/>
      <sheetName val="Pintu_Jendela5"/>
      <sheetName val="DRUP__ASLI_5"/>
      <sheetName val="Stden_center5"/>
      <sheetName val="DAFTAR_HARGA5"/>
      <sheetName val="KR_Luar5"/>
      <sheetName val="REF_ONLY5"/>
      <sheetName val="meth_hsl_nego5"/>
      <sheetName val="box_culvert5"/>
      <sheetName val="GLP_20015"/>
      <sheetName val="Met_Pas_Batu5"/>
      <sheetName val="Met__Minor5"/>
      <sheetName val="1_B5"/>
      <sheetName val="Analisa_Harga_Satuan5"/>
      <sheetName val="Data_Upah5"/>
      <sheetName val="EXTERNAL_WORK5"/>
      <sheetName val="NP_(2)5"/>
      <sheetName val="data_RSUD_KIS5"/>
      <sheetName val="DC-akses_bandara5"/>
      <sheetName val="Bill_of_Qty_MEP5"/>
      <sheetName val="Alat_B5"/>
      <sheetName val="Bahan_B5"/>
      <sheetName val="Upah_B5"/>
      <sheetName val="Analisa_Upah_&amp;_Bahan_Plum5"/>
      <sheetName val="AHS_-_Sipil5"/>
      <sheetName val="RAB_AR&amp;STR5"/>
      <sheetName val="Analisa_Satuan5"/>
      <sheetName val="ANLS__BETON_R__KELAS5"/>
      <sheetName val="Fill_this_out_first___5"/>
      <sheetName val="Isolasi_Luar_Dalam5"/>
      <sheetName val="Isolasi_Luar5"/>
      <sheetName val="NP_(3)5"/>
      <sheetName val="_5"/>
      <sheetName val="gabungan_(2)5"/>
      <sheetName val="Galian_batu5"/>
      <sheetName val="Form_A5"/>
      <sheetName val="BGN_PENUNJANG5"/>
      <sheetName val="RKP__TOTAL5"/>
      <sheetName val="B_as5"/>
      <sheetName val="KONTRAK_INDUK_BULANAN5"/>
      <sheetName val="Analisa_BOW5"/>
      <sheetName val="H_Satuan9"/>
      <sheetName val="mob__dem8"/>
      <sheetName val="pek__tanah8"/>
      <sheetName val="k__batu_kali8"/>
      <sheetName val="rab_me_(by_owner)_8"/>
      <sheetName val="BQ_(by_owner)8"/>
      <sheetName val="rab_me_(fisik)8"/>
      <sheetName val="HB_7"/>
      <sheetName val="Analisa_ME8"/>
      <sheetName val="NS_GD_UGD7"/>
      <sheetName val="STD_GD_UGD7"/>
      <sheetName val="harga_bahan8"/>
      <sheetName val="Analisa_&amp;_Upah8"/>
      <sheetName val="AN__TAMPL8"/>
      <sheetName val="01A-_RAB8"/>
      <sheetName val="rab_-_persiapan_&amp;_lantai-17"/>
      <sheetName val="HRG_BHN7"/>
      <sheetName val="Bill_Of_Quantity7"/>
      <sheetName val="DRUP_(ASLI)7"/>
      <sheetName val="NS_GD_UTAMA7"/>
      <sheetName val="Analis_Kusen_1_ESKALASI7"/>
      <sheetName val="Analisa_27"/>
      <sheetName val="BQ_AC_FAN7"/>
      <sheetName val="iTEM_hARSAT7"/>
      <sheetName val="NP_(4)7"/>
      <sheetName val="Anl_+7"/>
      <sheetName val="ELEC_STIS7"/>
      <sheetName val="RKP_PLUMBING7"/>
      <sheetName val="Supl_X7"/>
      <sheetName val="MAIN_BQ7"/>
      <sheetName val="Harsat_BHN_AR,M7"/>
      <sheetName val="Ahs_27"/>
      <sheetName val="Ahs_17"/>
      <sheetName val="Daftar_berat7"/>
      <sheetName val="Pintu_Jendela7"/>
      <sheetName val="DRUP__ASLI_7"/>
      <sheetName val="Stden_center7"/>
      <sheetName val="DAFTAR_HARGA7"/>
      <sheetName val="KR_Luar7"/>
      <sheetName val="REF_ONLY7"/>
      <sheetName val="meth_hsl_nego7"/>
      <sheetName val="box_culvert7"/>
      <sheetName val="GLP_20017"/>
      <sheetName val="Met_Pas_Batu7"/>
      <sheetName val="Met__Minor7"/>
      <sheetName val="1_B7"/>
      <sheetName val="Analisa_Harga_Satuan7"/>
      <sheetName val="Data_Upah7"/>
      <sheetName val="EXTERNAL_WORK7"/>
      <sheetName val="NP_(2)7"/>
      <sheetName val="data_RSUD_KIS7"/>
      <sheetName val="DC-akses_bandara7"/>
      <sheetName val="Bill_of_Qty_MEP7"/>
      <sheetName val="Alat_B7"/>
      <sheetName val="Bahan_B7"/>
      <sheetName val="Upah_B7"/>
      <sheetName val="Analisa_Upah_&amp;_Bahan_Plum7"/>
      <sheetName val="AHS_-_Sipil7"/>
      <sheetName val="RAB_AR&amp;STR7"/>
      <sheetName val="Analisa_Satuan7"/>
      <sheetName val="ANLS__BETON_R__KELAS7"/>
      <sheetName val="Fill_this_out_first___7"/>
      <sheetName val="Isolasi_Luar_Dalam7"/>
      <sheetName val="Isolasi_Luar7"/>
      <sheetName val="NP_(3)7"/>
      <sheetName val="_7"/>
      <sheetName val="gabungan_(2)7"/>
      <sheetName val="Galian_batu7"/>
      <sheetName val="Form_A7"/>
      <sheetName val="BGN_PENUNJANG7"/>
      <sheetName val="RKP__TOTAL7"/>
      <sheetName val="B_as7"/>
      <sheetName val="KONTRAK_INDUK_BULANAN7"/>
      <sheetName val="Analisa_BOW7"/>
      <sheetName val="H_Satuan10"/>
      <sheetName val="mob__dem9"/>
      <sheetName val="pek__tanah9"/>
      <sheetName val="k__batu_kali9"/>
      <sheetName val="rab_me_(by_owner)_9"/>
      <sheetName val="BQ_(by_owner)9"/>
      <sheetName val="rab_me_(fisik)9"/>
      <sheetName val="HB_8"/>
      <sheetName val="Analisa_ME9"/>
      <sheetName val="NS_GD_UGD8"/>
      <sheetName val="STD_GD_UGD8"/>
      <sheetName val="harga_bahan9"/>
      <sheetName val="Analisa_&amp;_Upah9"/>
      <sheetName val="AN__TAMPL9"/>
      <sheetName val="01A-_RAB9"/>
      <sheetName val="rab_-_persiapan_&amp;_lantai-18"/>
      <sheetName val="HRG_BHN8"/>
      <sheetName val="Bill_Of_Quantity8"/>
      <sheetName val="DRUP_(ASLI)8"/>
      <sheetName val="NS_GD_UTAMA8"/>
      <sheetName val="Analis_Kusen_1_ESKALASI8"/>
      <sheetName val="Analisa_28"/>
      <sheetName val="BQ_AC_FAN8"/>
      <sheetName val="iTEM_hARSAT8"/>
      <sheetName val="NP_(4)8"/>
      <sheetName val="Anl_+8"/>
      <sheetName val="ELEC_STIS8"/>
      <sheetName val="RKP_PLUMBING8"/>
      <sheetName val="Supl_X8"/>
      <sheetName val="MAIN_BQ8"/>
      <sheetName val="Harsat_BHN_AR,M8"/>
      <sheetName val="Ahs_28"/>
      <sheetName val="Ahs_18"/>
      <sheetName val="Daftar_berat8"/>
      <sheetName val="Pintu_Jendela8"/>
      <sheetName val="DRUP__ASLI_8"/>
      <sheetName val="Stden_center8"/>
      <sheetName val="DAFTAR_HARGA8"/>
      <sheetName val="KR_Luar8"/>
      <sheetName val="REF_ONLY8"/>
      <sheetName val="meth_hsl_nego8"/>
      <sheetName val="box_culvert8"/>
      <sheetName val="GLP_20018"/>
      <sheetName val="Met_Pas_Batu8"/>
      <sheetName val="Met__Minor8"/>
      <sheetName val="1_B8"/>
      <sheetName val="Analisa_Harga_Satuan8"/>
      <sheetName val="Data_Upah8"/>
      <sheetName val="EXTERNAL_WORK8"/>
      <sheetName val="NP_(2)8"/>
      <sheetName val="data_RSUD_KIS8"/>
      <sheetName val="DC-akses_bandara8"/>
      <sheetName val="Bill_of_Qty_MEP8"/>
      <sheetName val="Alat_B8"/>
      <sheetName val="Bahan_B8"/>
      <sheetName val="Upah_B8"/>
      <sheetName val="Analisa_Upah_&amp;_Bahan_Plum8"/>
      <sheetName val="AHS_-_Sipil8"/>
      <sheetName val="RAB_AR&amp;STR8"/>
      <sheetName val="Analisa_Satuan8"/>
      <sheetName val="ANLS__BETON_R__KELAS8"/>
      <sheetName val="Fill_this_out_first___8"/>
      <sheetName val="Isolasi_Luar_Dalam8"/>
      <sheetName val="Isolasi_Luar8"/>
      <sheetName val="NP_(3)8"/>
      <sheetName val="_8"/>
      <sheetName val="gabungan_(2)8"/>
      <sheetName val="Galian_batu8"/>
      <sheetName val="Form_A8"/>
      <sheetName val="BGN_PENUNJANG8"/>
      <sheetName val="RKP__TOTAL8"/>
      <sheetName val="B_as8"/>
      <sheetName val="KONTRAK_INDUK_BULANAN8"/>
      <sheetName val="Analisa_BOW8"/>
      <sheetName val="H_Satuan11"/>
      <sheetName val="mob__dem10"/>
      <sheetName val="pek__tanah10"/>
      <sheetName val="k__batu_kali10"/>
      <sheetName val="rab_me_(by_owner)_10"/>
      <sheetName val="BQ_(by_owner)10"/>
      <sheetName val="rab_me_(fisik)10"/>
      <sheetName val="HB_9"/>
      <sheetName val="Analisa_ME10"/>
      <sheetName val="NS_GD_UGD9"/>
      <sheetName val="STD_GD_UGD9"/>
      <sheetName val="harga_bahan10"/>
      <sheetName val="Analisa_&amp;_Upah10"/>
      <sheetName val="AN__TAMPL10"/>
      <sheetName val="01A-_RAB10"/>
      <sheetName val="rab_-_persiapan_&amp;_lantai-19"/>
      <sheetName val="HRG_BHN9"/>
      <sheetName val="Bill_Of_Quantity9"/>
      <sheetName val="DRUP_(ASLI)9"/>
      <sheetName val="NS_GD_UTAMA9"/>
      <sheetName val="Analis_Kusen_1_ESKALASI9"/>
      <sheetName val="Analisa_29"/>
      <sheetName val="BQ_AC_FAN9"/>
      <sheetName val="iTEM_hARSAT9"/>
      <sheetName val="NP_(4)9"/>
      <sheetName val="Anl_+9"/>
      <sheetName val="ELEC_STIS9"/>
      <sheetName val="RKP_PLUMBING9"/>
      <sheetName val="Supl_X9"/>
      <sheetName val="MAIN_BQ9"/>
      <sheetName val="Harsat_BHN_AR,M9"/>
      <sheetName val="Ahs_29"/>
      <sheetName val="Ahs_19"/>
      <sheetName val="Daftar_berat9"/>
      <sheetName val="Pintu_Jendela9"/>
      <sheetName val="DRUP__ASLI_9"/>
      <sheetName val="Stden_center9"/>
      <sheetName val="DAFTAR_HARGA9"/>
      <sheetName val="KR_Luar9"/>
      <sheetName val="REF_ONLY9"/>
      <sheetName val="meth_hsl_nego9"/>
      <sheetName val="box_culvert9"/>
      <sheetName val="GLP_20019"/>
      <sheetName val="Met_Pas_Batu9"/>
      <sheetName val="Met__Minor9"/>
      <sheetName val="1_B9"/>
      <sheetName val="Analisa_Harga_Satuan9"/>
      <sheetName val="Data_Upah9"/>
      <sheetName val="EXTERNAL_WORK9"/>
      <sheetName val="NP_(2)9"/>
      <sheetName val="data_RSUD_KIS9"/>
      <sheetName val="DC-akses_bandara9"/>
      <sheetName val="Bill_of_Qty_MEP9"/>
      <sheetName val="Alat_B9"/>
      <sheetName val="Bahan_B9"/>
      <sheetName val="Upah_B9"/>
      <sheetName val="Analisa_Upah_&amp;_Bahan_Plum9"/>
      <sheetName val="AHS_-_Sipil9"/>
      <sheetName val="RAB_AR&amp;STR9"/>
      <sheetName val="Analisa_Satuan9"/>
      <sheetName val="ANLS__BETON_R__KELAS9"/>
      <sheetName val="Fill_this_out_first___9"/>
      <sheetName val="Isolasi_Luar_Dalam9"/>
      <sheetName val="Isolasi_Luar9"/>
      <sheetName val="NP_(3)9"/>
      <sheetName val="_9"/>
      <sheetName val="gabungan_(2)9"/>
      <sheetName val="Galian_batu9"/>
      <sheetName val="Form_A9"/>
      <sheetName val="BGN_PENUNJANG9"/>
      <sheetName val="RKP__TOTAL9"/>
      <sheetName val="B_as9"/>
      <sheetName val="KONTRAK_INDUK_BULANAN9"/>
      <sheetName val="Analisa_BOW9"/>
      <sheetName val="H_Satuan12"/>
      <sheetName val="mob__dem11"/>
      <sheetName val="pek__tanah11"/>
      <sheetName val="k__batu_kali11"/>
      <sheetName val="rab_me_(by_owner)_11"/>
      <sheetName val="BQ_(by_owner)11"/>
      <sheetName val="rab_me_(fisik)11"/>
      <sheetName val="HB_10"/>
      <sheetName val="Analisa_ME11"/>
      <sheetName val="NS_GD_UGD10"/>
      <sheetName val="STD_GD_UGD10"/>
      <sheetName val="harga_bahan11"/>
      <sheetName val="Analisa_&amp;_Upah11"/>
      <sheetName val="AN__TAMPL11"/>
      <sheetName val="01A-_RAB11"/>
      <sheetName val="rab_-_persiapan_&amp;_lantai-110"/>
      <sheetName val="HRG_BHN10"/>
      <sheetName val="Bill_Of_Quantity10"/>
      <sheetName val="DRUP_(ASLI)10"/>
      <sheetName val="NS_GD_UTAMA10"/>
      <sheetName val="Analis_Kusen_1_ESKALASI10"/>
      <sheetName val="Analisa_210"/>
      <sheetName val="BQ_AC_FAN10"/>
      <sheetName val="iTEM_hARSAT10"/>
      <sheetName val="NP_(4)10"/>
      <sheetName val="Anl_+10"/>
      <sheetName val="ELEC_STIS10"/>
      <sheetName val="RKP_PLUMBING10"/>
      <sheetName val="Supl_X10"/>
      <sheetName val="MAIN_BQ10"/>
      <sheetName val="Harsat_BHN_AR,M10"/>
      <sheetName val="Ahs_210"/>
      <sheetName val="Ahs_110"/>
      <sheetName val="Daftar_berat10"/>
      <sheetName val="Pintu_Jendela10"/>
      <sheetName val="DRUP__ASLI_10"/>
      <sheetName val="Stden_center10"/>
      <sheetName val="DAFTAR_HARGA10"/>
      <sheetName val="KR_Luar10"/>
      <sheetName val="REF_ONLY10"/>
      <sheetName val="meth_hsl_nego10"/>
      <sheetName val="box_culvert10"/>
      <sheetName val="GLP_200110"/>
      <sheetName val="Met_Pas_Batu10"/>
      <sheetName val="Met__Minor10"/>
      <sheetName val="1_B10"/>
      <sheetName val="Analisa_Harga_Satuan10"/>
      <sheetName val="Data_Upah10"/>
      <sheetName val="EXTERNAL_WORK10"/>
      <sheetName val="NP_(2)10"/>
      <sheetName val="data_RSUD_KIS10"/>
      <sheetName val="DC-akses_bandara10"/>
      <sheetName val="Bill_of_Qty_MEP10"/>
      <sheetName val="Alat_B10"/>
      <sheetName val="Bahan_B10"/>
      <sheetName val="Upah_B10"/>
      <sheetName val="Analisa_Upah_&amp;_Bahan_Plum10"/>
      <sheetName val="AHS_-_Sipil10"/>
      <sheetName val="RAB_AR&amp;STR10"/>
      <sheetName val="Analisa_Satuan10"/>
      <sheetName val="ANLS__BETON_R__KELAS10"/>
      <sheetName val="Fill_this_out_first___10"/>
      <sheetName val="Isolasi_Luar_Dalam10"/>
      <sheetName val="Isolasi_Luar10"/>
      <sheetName val="NP_(3)10"/>
      <sheetName val="_10"/>
      <sheetName val="gabungan_(2)10"/>
      <sheetName val="Galian_batu10"/>
      <sheetName val="Form_A10"/>
      <sheetName val="BGN_PENUNJANG10"/>
      <sheetName val="RKP__TOTAL10"/>
      <sheetName val="B_as10"/>
      <sheetName val="KONTRAK_INDUK_BULANAN10"/>
      <sheetName val="Analisa_BOW10"/>
      <sheetName val="H_Satuan15"/>
      <sheetName val="mob__dem14"/>
      <sheetName val="pek__tanah14"/>
      <sheetName val="k__batu_kali14"/>
      <sheetName val="rab_me_(by_owner)_14"/>
      <sheetName val="BQ_(by_owner)14"/>
      <sheetName val="rab_me_(fisik)14"/>
      <sheetName val="HB_13"/>
      <sheetName val="Analisa_ME14"/>
      <sheetName val="NS_GD_UGD13"/>
      <sheetName val="STD_GD_UGD13"/>
      <sheetName val="harga_bahan14"/>
      <sheetName val="Analisa_&amp;_Upah14"/>
      <sheetName val="AN__TAMPL14"/>
      <sheetName val="01A-_RAB14"/>
      <sheetName val="rab_-_persiapan_&amp;_lantai-113"/>
      <sheetName val="HRG_BHN13"/>
      <sheetName val="Bill_Of_Quantity13"/>
      <sheetName val="DRUP_(ASLI)13"/>
      <sheetName val="NS_GD_UTAMA13"/>
      <sheetName val="Analis_Kusen_1_ESKALASI13"/>
      <sheetName val="Analisa_213"/>
      <sheetName val="BQ_AC_FAN13"/>
      <sheetName val="iTEM_hARSAT13"/>
      <sheetName val="NP_(4)13"/>
      <sheetName val="Anl_+13"/>
      <sheetName val="ELEC_STIS13"/>
      <sheetName val="RKP_PLUMBING13"/>
      <sheetName val="Supl_X13"/>
      <sheetName val="MAIN_BQ13"/>
      <sheetName val="Harsat_BHN_AR,M13"/>
      <sheetName val="Ahs_213"/>
      <sheetName val="Ahs_113"/>
      <sheetName val="Daftar_berat13"/>
      <sheetName val="Pintu_Jendela13"/>
      <sheetName val="DRUP__ASLI_13"/>
      <sheetName val="Stden_center13"/>
      <sheetName val="DAFTAR_HARGA13"/>
      <sheetName val="KR_Luar13"/>
      <sheetName val="REF_ONLY13"/>
      <sheetName val="meth_hsl_nego13"/>
      <sheetName val="box_culvert13"/>
      <sheetName val="GLP_200113"/>
      <sheetName val="Met_Pas_Batu13"/>
      <sheetName val="Met__Minor13"/>
      <sheetName val="1_B13"/>
      <sheetName val="Analisa_Harga_Satuan13"/>
      <sheetName val="Data_Upah13"/>
      <sheetName val="EXTERNAL_WORK13"/>
      <sheetName val="NP_(2)13"/>
      <sheetName val="data_RSUD_KIS13"/>
      <sheetName val="DC-akses_bandara13"/>
      <sheetName val="Bill_of_Qty_MEP13"/>
      <sheetName val="Alat_B13"/>
      <sheetName val="Bahan_B13"/>
      <sheetName val="Upah_B13"/>
      <sheetName val="Analisa_Upah_&amp;_Bahan_Plum13"/>
      <sheetName val="AHS_-_Sipil13"/>
      <sheetName val="RAB_AR&amp;STR13"/>
      <sheetName val="Analisa_Satuan13"/>
      <sheetName val="ANLS__BETON_R__KELAS13"/>
      <sheetName val="Fill_this_out_first___13"/>
      <sheetName val="Isolasi_Luar_Dalam13"/>
      <sheetName val="Isolasi_Luar13"/>
      <sheetName val="NP_(3)13"/>
      <sheetName val="_13"/>
      <sheetName val="gabungan_(2)13"/>
      <sheetName val="Galian_batu13"/>
      <sheetName val="Form_A13"/>
      <sheetName val="BGN_PENUNJANG13"/>
      <sheetName val="RKP__TOTAL13"/>
      <sheetName val="B_as13"/>
      <sheetName val="KONTRAK_INDUK_BULANAN13"/>
      <sheetName val="Analisa_BOW13"/>
      <sheetName val="H_Satuan13"/>
      <sheetName val="mob__dem12"/>
      <sheetName val="pek__tanah12"/>
      <sheetName val="k__batu_kali12"/>
      <sheetName val="rab_me_(by_owner)_12"/>
      <sheetName val="BQ_(by_owner)12"/>
      <sheetName val="rab_me_(fisik)12"/>
      <sheetName val="HB_11"/>
      <sheetName val="Analisa_ME12"/>
      <sheetName val="NS_GD_UGD11"/>
      <sheetName val="STD_GD_UGD11"/>
      <sheetName val="harga_bahan12"/>
      <sheetName val="Analisa_&amp;_Upah12"/>
      <sheetName val="AN__TAMPL12"/>
      <sheetName val="01A-_RAB12"/>
      <sheetName val="rab_-_persiapan_&amp;_lantai-111"/>
      <sheetName val="HRG_BHN11"/>
      <sheetName val="Bill_Of_Quantity11"/>
      <sheetName val="DRUP_(ASLI)11"/>
      <sheetName val="NS_GD_UTAMA11"/>
      <sheetName val="Analis_Kusen_1_ESKALASI11"/>
      <sheetName val="Analisa_211"/>
      <sheetName val="BQ_AC_FAN11"/>
      <sheetName val="iTEM_hARSAT11"/>
      <sheetName val="NP_(4)11"/>
      <sheetName val="Anl_+11"/>
      <sheetName val="ELEC_STIS11"/>
      <sheetName val="RKP_PLUMBING11"/>
      <sheetName val="Supl_X11"/>
      <sheetName val="MAIN_BQ11"/>
      <sheetName val="Harsat_BHN_AR,M11"/>
      <sheetName val="Ahs_211"/>
      <sheetName val="Ahs_111"/>
      <sheetName val="Daftar_berat11"/>
      <sheetName val="Pintu_Jendela11"/>
      <sheetName val="DRUP__ASLI_11"/>
      <sheetName val="Stden_center11"/>
      <sheetName val="DAFTAR_HARGA11"/>
      <sheetName val="KR_Luar11"/>
      <sheetName val="REF_ONLY11"/>
      <sheetName val="meth_hsl_nego11"/>
      <sheetName val="box_culvert11"/>
      <sheetName val="GLP_200111"/>
      <sheetName val="Met_Pas_Batu11"/>
      <sheetName val="Met__Minor11"/>
      <sheetName val="1_B11"/>
      <sheetName val="Analisa_Harga_Satuan11"/>
      <sheetName val="Data_Upah11"/>
      <sheetName val="EXTERNAL_WORK11"/>
      <sheetName val="NP_(2)11"/>
      <sheetName val="data_RSUD_KIS11"/>
      <sheetName val="DC-akses_bandara11"/>
      <sheetName val="Bill_of_Qty_MEP11"/>
      <sheetName val="Alat_B11"/>
      <sheetName val="Bahan_B11"/>
      <sheetName val="Upah_B11"/>
      <sheetName val="Analisa_Upah_&amp;_Bahan_Plum11"/>
      <sheetName val="AHS_-_Sipil11"/>
      <sheetName val="RAB_AR&amp;STR11"/>
      <sheetName val="Analisa_Satuan11"/>
      <sheetName val="ANLS__BETON_R__KELAS11"/>
      <sheetName val="Fill_this_out_first___11"/>
      <sheetName val="Isolasi_Luar_Dalam11"/>
      <sheetName val="Isolasi_Luar11"/>
      <sheetName val="NP_(3)11"/>
      <sheetName val="_11"/>
      <sheetName val="gabungan_(2)11"/>
      <sheetName val="Galian_batu11"/>
      <sheetName val="Form_A11"/>
      <sheetName val="BGN_PENUNJANG11"/>
      <sheetName val="RKP__TOTAL11"/>
      <sheetName val="B_as11"/>
      <sheetName val="KONTRAK_INDUK_BULANAN11"/>
      <sheetName val="Analisa_BOW11"/>
      <sheetName val="H_Satuan14"/>
      <sheetName val="mob__dem13"/>
      <sheetName val="pek__tanah13"/>
      <sheetName val="k__batu_kali13"/>
      <sheetName val="rab_me_(by_owner)_13"/>
      <sheetName val="BQ_(by_owner)13"/>
      <sheetName val="rab_me_(fisik)13"/>
      <sheetName val="HB_12"/>
      <sheetName val="Analisa_ME13"/>
      <sheetName val="NS_GD_UGD12"/>
      <sheetName val="STD_GD_UGD12"/>
      <sheetName val="harga_bahan13"/>
      <sheetName val="Analisa_&amp;_Upah13"/>
      <sheetName val="AN__TAMPL13"/>
      <sheetName val="01A-_RAB13"/>
      <sheetName val="rab_-_persiapan_&amp;_lantai-112"/>
      <sheetName val="HRG_BHN12"/>
      <sheetName val="Bill_Of_Quantity12"/>
      <sheetName val="DRUP_(ASLI)12"/>
      <sheetName val="NS_GD_UTAMA12"/>
      <sheetName val="Analis_Kusen_1_ESKALASI12"/>
      <sheetName val="Analisa_212"/>
      <sheetName val="BQ_AC_FAN12"/>
      <sheetName val="iTEM_hARSAT12"/>
      <sheetName val="NP_(4)12"/>
      <sheetName val="Anl_+12"/>
      <sheetName val="ELEC_STIS12"/>
      <sheetName val="RKP_PLUMBING12"/>
      <sheetName val="Supl_X12"/>
      <sheetName val="MAIN_BQ12"/>
      <sheetName val="Harsat_BHN_AR,M12"/>
      <sheetName val="Ahs_212"/>
      <sheetName val="Ahs_112"/>
      <sheetName val="Daftar_berat12"/>
      <sheetName val="Pintu_Jendela12"/>
      <sheetName val="DRUP__ASLI_12"/>
      <sheetName val="Stden_center12"/>
      <sheetName val="DAFTAR_HARGA12"/>
      <sheetName val="KR_Luar12"/>
      <sheetName val="REF_ONLY12"/>
      <sheetName val="meth_hsl_nego12"/>
      <sheetName val="box_culvert12"/>
      <sheetName val="GLP_200112"/>
      <sheetName val="Met_Pas_Batu12"/>
      <sheetName val="Met__Minor12"/>
      <sheetName val="1_B12"/>
      <sheetName val="Analisa_Harga_Satuan12"/>
      <sheetName val="Data_Upah12"/>
      <sheetName val="EXTERNAL_WORK12"/>
      <sheetName val="NP_(2)12"/>
      <sheetName val="data_RSUD_KIS12"/>
      <sheetName val="DC-akses_bandara12"/>
      <sheetName val="Bill_of_Qty_MEP12"/>
      <sheetName val="Alat_B12"/>
      <sheetName val="Bahan_B12"/>
      <sheetName val="Upah_B12"/>
      <sheetName val="Analisa_Upah_&amp;_Bahan_Plum12"/>
      <sheetName val="AHS_-_Sipil12"/>
      <sheetName val="RAB_AR&amp;STR12"/>
      <sheetName val="Analisa_Satuan12"/>
      <sheetName val="ANLS__BETON_R__KELAS12"/>
      <sheetName val="Fill_this_out_first___12"/>
      <sheetName val="Isolasi_Luar_Dalam12"/>
      <sheetName val="Isolasi_Luar12"/>
      <sheetName val="NP_(3)12"/>
      <sheetName val="_12"/>
      <sheetName val="gabungan_(2)12"/>
      <sheetName val="Galian_batu12"/>
      <sheetName val="Form_A12"/>
      <sheetName val="BGN_PENUNJANG12"/>
      <sheetName val="RKP__TOTAL12"/>
      <sheetName val="B_as12"/>
      <sheetName val="KONTRAK_INDUK_BULANAN12"/>
      <sheetName val="Analisa_BOW12"/>
      <sheetName val="H_Satuan21"/>
      <sheetName val="mob__dem20"/>
      <sheetName val="pek__tanah20"/>
      <sheetName val="k__batu_kali20"/>
      <sheetName val="rab_me_(by_owner)_20"/>
      <sheetName val="BQ_(by_owner)20"/>
      <sheetName val="rab_me_(fisik)20"/>
      <sheetName val="HB_19"/>
      <sheetName val="Analisa_ME20"/>
      <sheetName val="NS_GD_UGD19"/>
      <sheetName val="STD_GD_UGD19"/>
      <sheetName val="harga_bahan20"/>
      <sheetName val="Analisa_&amp;_Upah20"/>
      <sheetName val="AN__TAMPL20"/>
      <sheetName val="01A-_RAB20"/>
      <sheetName val="rab_-_persiapan_&amp;_lantai-119"/>
      <sheetName val="HRG_BHN19"/>
      <sheetName val="Bill_Of_Quantity19"/>
      <sheetName val="DRUP_(ASLI)19"/>
      <sheetName val="NS_GD_UTAMA19"/>
      <sheetName val="Analis_Kusen_1_ESKALASI19"/>
      <sheetName val="Analisa_219"/>
      <sheetName val="BQ_AC_FAN19"/>
      <sheetName val="iTEM_hARSAT19"/>
      <sheetName val="NP_(4)19"/>
      <sheetName val="Anl_+19"/>
      <sheetName val="ELEC_STIS19"/>
      <sheetName val="RKP_PLUMBING19"/>
      <sheetName val="Supl_X19"/>
      <sheetName val="MAIN_BQ19"/>
      <sheetName val="Harsat_BHN_AR,M19"/>
      <sheetName val="Ahs_219"/>
      <sheetName val="Ahs_119"/>
      <sheetName val="Daftar_berat19"/>
      <sheetName val="Pintu_Jendela19"/>
      <sheetName val="DRUP__ASLI_19"/>
      <sheetName val="Stden_center19"/>
      <sheetName val="DAFTAR_HARGA19"/>
      <sheetName val="KR_Luar19"/>
      <sheetName val="REF_ONLY19"/>
      <sheetName val="meth_hsl_nego19"/>
      <sheetName val="box_culvert19"/>
      <sheetName val="GLP_200119"/>
      <sheetName val="Met_Pas_Batu19"/>
      <sheetName val="Met__Minor19"/>
      <sheetName val="1_B19"/>
      <sheetName val="Analisa_Harga_Satuan19"/>
      <sheetName val="Data_Upah19"/>
      <sheetName val="EXTERNAL_WORK19"/>
      <sheetName val="NP_(2)19"/>
      <sheetName val="data_RSUD_KIS19"/>
      <sheetName val="DC-akses_bandara19"/>
      <sheetName val="Bill_of_Qty_MEP19"/>
      <sheetName val="Alat_B19"/>
      <sheetName val="Bahan_B19"/>
      <sheetName val="Upah_B19"/>
      <sheetName val="Analisa_Upah_&amp;_Bahan_Plum19"/>
      <sheetName val="AHS_-_Sipil19"/>
      <sheetName val="RAB_AR&amp;STR19"/>
      <sheetName val="Analisa_Satuan19"/>
      <sheetName val="ANLS__BETON_R__KELAS19"/>
      <sheetName val="Fill_this_out_first___19"/>
      <sheetName val="Isolasi_Luar_Dalam19"/>
      <sheetName val="Isolasi_Luar19"/>
      <sheetName val="NP_(3)19"/>
      <sheetName val="_19"/>
      <sheetName val="gabungan_(2)19"/>
      <sheetName val="Galian_batu19"/>
      <sheetName val="Form_A19"/>
      <sheetName val="BGN_PENUNJANG19"/>
      <sheetName val="RKP__TOTAL19"/>
      <sheetName val="B_as19"/>
      <sheetName val="KONTRAK_INDUK_BULANAN19"/>
      <sheetName val="Analisa_BOW19"/>
      <sheetName val="H_Satuan17"/>
      <sheetName val="mob__dem16"/>
      <sheetName val="pek__tanah16"/>
      <sheetName val="k__batu_kali16"/>
      <sheetName val="rab_me_(by_owner)_16"/>
      <sheetName val="BQ_(by_owner)16"/>
      <sheetName val="rab_me_(fisik)16"/>
      <sheetName val="HB_15"/>
      <sheetName val="Analisa_ME16"/>
      <sheetName val="NS_GD_UGD15"/>
      <sheetName val="STD_GD_UGD15"/>
      <sheetName val="harga_bahan16"/>
      <sheetName val="Analisa_&amp;_Upah16"/>
      <sheetName val="AN__TAMPL16"/>
      <sheetName val="01A-_RAB16"/>
      <sheetName val="rab_-_persiapan_&amp;_lantai-115"/>
      <sheetName val="HRG_BHN15"/>
      <sheetName val="Bill_Of_Quantity15"/>
      <sheetName val="DRUP_(ASLI)15"/>
      <sheetName val="NS_GD_UTAMA15"/>
      <sheetName val="Analis_Kusen_1_ESKALASI15"/>
      <sheetName val="Analisa_215"/>
      <sheetName val="BQ_AC_FAN15"/>
      <sheetName val="iTEM_hARSAT15"/>
      <sheetName val="NP_(4)15"/>
      <sheetName val="Anl_+15"/>
      <sheetName val="ELEC_STIS15"/>
      <sheetName val="RKP_PLUMBING15"/>
      <sheetName val="Supl_X15"/>
      <sheetName val="MAIN_BQ15"/>
      <sheetName val="Harsat_BHN_AR,M15"/>
      <sheetName val="Ahs_215"/>
      <sheetName val="Ahs_115"/>
      <sheetName val="Daftar_berat15"/>
      <sheetName val="Pintu_Jendela15"/>
      <sheetName val="DRUP__ASLI_15"/>
      <sheetName val="Stden_center15"/>
      <sheetName val="DAFTAR_HARGA15"/>
      <sheetName val="KR_Luar15"/>
      <sheetName val="REF_ONLY15"/>
      <sheetName val="meth_hsl_nego15"/>
      <sheetName val="box_culvert15"/>
      <sheetName val="GLP_200115"/>
      <sheetName val="Met_Pas_Batu15"/>
      <sheetName val="Met__Minor15"/>
      <sheetName val="1_B15"/>
      <sheetName val="Analisa_Harga_Satuan15"/>
      <sheetName val="Data_Upah15"/>
      <sheetName val="EXTERNAL_WORK15"/>
      <sheetName val="NP_(2)15"/>
      <sheetName val="data_RSUD_KIS15"/>
      <sheetName val="DC-akses_bandara15"/>
      <sheetName val="Bill_of_Qty_MEP15"/>
      <sheetName val="Alat_B15"/>
      <sheetName val="Bahan_B15"/>
      <sheetName val="Upah_B15"/>
      <sheetName val="Analisa_Upah_&amp;_Bahan_Plum15"/>
      <sheetName val="AHS_-_Sipil15"/>
      <sheetName val="RAB_AR&amp;STR15"/>
      <sheetName val="Analisa_Satuan15"/>
      <sheetName val="ANLS__BETON_R__KELAS15"/>
      <sheetName val="Fill_this_out_first___15"/>
      <sheetName val="Isolasi_Luar_Dalam15"/>
      <sheetName val="Isolasi_Luar15"/>
      <sheetName val="NP_(3)15"/>
      <sheetName val="_15"/>
      <sheetName val="gabungan_(2)15"/>
      <sheetName val="Galian_batu15"/>
      <sheetName val="Form_A15"/>
      <sheetName val="BGN_PENUNJANG15"/>
      <sheetName val="RKP__TOTAL15"/>
      <sheetName val="B_as15"/>
      <sheetName val="KONTRAK_INDUK_BULANAN15"/>
      <sheetName val="Analisa_BOW15"/>
      <sheetName val="H_Satuan18"/>
      <sheetName val="mob__dem17"/>
      <sheetName val="pek__tanah17"/>
      <sheetName val="k__batu_kali17"/>
      <sheetName val="rab_me_(by_owner)_17"/>
      <sheetName val="BQ_(by_owner)17"/>
      <sheetName val="rab_me_(fisik)17"/>
      <sheetName val="HB_16"/>
      <sheetName val="Analisa_ME17"/>
      <sheetName val="NS_GD_UGD16"/>
      <sheetName val="STD_GD_UGD16"/>
      <sheetName val="harga_bahan17"/>
      <sheetName val="Analisa_&amp;_Upah17"/>
      <sheetName val="AN__TAMPL17"/>
      <sheetName val="01A-_RAB17"/>
      <sheetName val="rab_-_persiapan_&amp;_lantai-116"/>
      <sheetName val="HRG_BHN16"/>
      <sheetName val="Bill_Of_Quantity16"/>
      <sheetName val="DRUP_(ASLI)16"/>
      <sheetName val="NS_GD_UTAMA16"/>
      <sheetName val="Analis_Kusen_1_ESKALASI16"/>
      <sheetName val="Analisa_216"/>
      <sheetName val="BQ_AC_FAN16"/>
      <sheetName val="iTEM_hARSAT16"/>
      <sheetName val="NP_(4)16"/>
      <sheetName val="Anl_+16"/>
      <sheetName val="ELEC_STIS16"/>
      <sheetName val="RKP_PLUMBING16"/>
      <sheetName val="Supl_X16"/>
      <sheetName val="MAIN_BQ16"/>
      <sheetName val="Harsat_BHN_AR,M16"/>
      <sheetName val="Ahs_216"/>
      <sheetName val="Ahs_116"/>
      <sheetName val="Daftar_berat16"/>
      <sheetName val="Pintu_Jendela16"/>
      <sheetName val="DRUP__ASLI_16"/>
      <sheetName val="Stden_center16"/>
      <sheetName val="DAFTAR_HARGA16"/>
      <sheetName val="KR_Luar16"/>
      <sheetName val="REF_ONLY16"/>
      <sheetName val="meth_hsl_nego16"/>
      <sheetName val="box_culvert16"/>
      <sheetName val="GLP_200116"/>
      <sheetName val="Met_Pas_Batu16"/>
      <sheetName val="Met__Minor16"/>
      <sheetName val="1_B16"/>
      <sheetName val="Analisa_Harga_Satuan16"/>
      <sheetName val="Data_Upah16"/>
      <sheetName val="EXTERNAL_WORK16"/>
      <sheetName val="NP_(2)16"/>
      <sheetName val="data_RSUD_KIS16"/>
      <sheetName val="DC-akses_bandara16"/>
      <sheetName val="Bill_of_Qty_MEP16"/>
      <sheetName val="Alat_B16"/>
      <sheetName val="Bahan_B16"/>
      <sheetName val="Upah_B16"/>
      <sheetName val="Analisa_Upah_&amp;_Bahan_Plum16"/>
      <sheetName val="AHS_-_Sipil16"/>
      <sheetName val="RAB_AR&amp;STR16"/>
      <sheetName val="Analisa_Satuan16"/>
      <sheetName val="ANLS__BETON_R__KELAS16"/>
      <sheetName val="Fill_this_out_first___16"/>
      <sheetName val="Isolasi_Luar_Dalam16"/>
      <sheetName val="Isolasi_Luar16"/>
      <sheetName val="NP_(3)16"/>
      <sheetName val="_16"/>
      <sheetName val="gabungan_(2)16"/>
      <sheetName val="Galian_batu16"/>
      <sheetName val="Form_A16"/>
      <sheetName val="BGN_PENUNJANG16"/>
      <sheetName val="RKP__TOTAL16"/>
      <sheetName val="B_as16"/>
      <sheetName val="KONTRAK_INDUK_BULANAN16"/>
      <sheetName val="Analisa_BOW16"/>
      <sheetName val="H_Satuan19"/>
      <sheetName val="mob__dem18"/>
      <sheetName val="pek__tanah18"/>
      <sheetName val="k__batu_kali18"/>
      <sheetName val="rab_me_(by_owner)_18"/>
      <sheetName val="BQ_(by_owner)18"/>
      <sheetName val="rab_me_(fisik)18"/>
      <sheetName val="HB_17"/>
      <sheetName val="Analisa_ME18"/>
      <sheetName val="NS_GD_UGD17"/>
      <sheetName val="STD_GD_UGD17"/>
      <sheetName val="harga_bahan18"/>
      <sheetName val="Analisa_&amp;_Upah18"/>
      <sheetName val="AN__TAMPL18"/>
      <sheetName val="01A-_RAB18"/>
      <sheetName val="rab_-_persiapan_&amp;_lantai-117"/>
      <sheetName val="HRG_BHN17"/>
      <sheetName val="Bill_Of_Quantity17"/>
      <sheetName val="DRUP_(ASLI)17"/>
      <sheetName val="NS_GD_UTAMA17"/>
      <sheetName val="Analis_Kusen_1_ESKALASI17"/>
      <sheetName val="Analisa_217"/>
      <sheetName val="BQ_AC_FAN17"/>
      <sheetName val="iTEM_hARSAT17"/>
      <sheetName val="NP_(4)17"/>
      <sheetName val="Anl_+17"/>
      <sheetName val="ELEC_STIS17"/>
      <sheetName val="RKP_PLUMBING17"/>
      <sheetName val="Supl_X17"/>
      <sheetName val="MAIN_BQ17"/>
      <sheetName val="Harsat_BHN_AR,M17"/>
      <sheetName val="Ahs_217"/>
      <sheetName val="Ahs_117"/>
      <sheetName val="Daftar_berat17"/>
      <sheetName val="Pintu_Jendela17"/>
      <sheetName val="DRUP__ASLI_17"/>
      <sheetName val="Stden_center17"/>
      <sheetName val="DAFTAR_HARGA17"/>
      <sheetName val="KR_Luar17"/>
      <sheetName val="REF_ONLY17"/>
      <sheetName val="meth_hsl_nego17"/>
      <sheetName val="box_culvert17"/>
      <sheetName val="GLP_200117"/>
      <sheetName val="Met_Pas_Batu17"/>
      <sheetName val="Met__Minor17"/>
      <sheetName val="1_B17"/>
      <sheetName val="Analisa_Harga_Satuan17"/>
      <sheetName val="Data_Upah17"/>
      <sheetName val="EXTERNAL_WORK17"/>
      <sheetName val="NP_(2)17"/>
      <sheetName val="data_RSUD_KIS17"/>
      <sheetName val="DC-akses_bandara17"/>
      <sheetName val="Bill_of_Qty_MEP17"/>
      <sheetName val="Alat_B17"/>
      <sheetName val="Bahan_B17"/>
      <sheetName val="Upah_B17"/>
      <sheetName val="Analisa_Upah_&amp;_Bahan_Plum17"/>
      <sheetName val="AHS_-_Sipil17"/>
      <sheetName val="RAB_AR&amp;STR17"/>
      <sheetName val="Analisa_Satuan17"/>
      <sheetName val="ANLS__BETON_R__KELAS17"/>
      <sheetName val="Fill_this_out_first___17"/>
      <sheetName val="Isolasi_Luar_Dalam17"/>
      <sheetName val="Isolasi_Luar17"/>
      <sheetName val="NP_(3)17"/>
      <sheetName val="_17"/>
      <sheetName val="gabungan_(2)17"/>
      <sheetName val="Galian_batu17"/>
      <sheetName val="Form_A17"/>
      <sheetName val="BGN_PENUNJANG17"/>
      <sheetName val="RKP__TOTAL17"/>
      <sheetName val="B_as17"/>
      <sheetName val="KONTRAK_INDUK_BULANAN17"/>
      <sheetName val="Analisa_BOW17"/>
      <sheetName val="H_Satuan20"/>
      <sheetName val="mob__dem19"/>
      <sheetName val="pek__tanah19"/>
      <sheetName val="k__batu_kali19"/>
      <sheetName val="rab_me_(by_owner)_19"/>
      <sheetName val="BQ_(by_owner)19"/>
      <sheetName val="rab_me_(fisik)19"/>
      <sheetName val="HB_18"/>
      <sheetName val="Analisa_ME19"/>
      <sheetName val="NS_GD_UGD18"/>
      <sheetName val="STD_GD_UGD18"/>
      <sheetName val="harga_bahan19"/>
      <sheetName val="Analisa_&amp;_Upah19"/>
      <sheetName val="AN__TAMPL19"/>
      <sheetName val="01A-_RAB19"/>
      <sheetName val="rab_-_persiapan_&amp;_lantai-118"/>
      <sheetName val="HRG_BHN18"/>
      <sheetName val="Bill_Of_Quantity18"/>
      <sheetName val="DRUP_(ASLI)18"/>
      <sheetName val="NS_GD_UTAMA18"/>
      <sheetName val="Analis_Kusen_1_ESKALASI18"/>
      <sheetName val="Analisa_218"/>
      <sheetName val="BQ_AC_FAN18"/>
      <sheetName val="iTEM_hARSAT18"/>
      <sheetName val="NP_(4)18"/>
      <sheetName val="Anl_+18"/>
      <sheetName val="ELEC_STIS18"/>
      <sheetName val="RKP_PLUMBING18"/>
      <sheetName val="Supl_X18"/>
      <sheetName val="MAIN_BQ18"/>
      <sheetName val="Harsat_BHN_AR,M18"/>
      <sheetName val="Ahs_218"/>
      <sheetName val="Ahs_118"/>
      <sheetName val="Daftar_berat18"/>
      <sheetName val="Pintu_Jendela18"/>
      <sheetName val="DRUP__ASLI_18"/>
      <sheetName val="Stden_center18"/>
      <sheetName val="DAFTAR_HARGA18"/>
      <sheetName val="KR_Luar18"/>
      <sheetName val="REF_ONLY18"/>
      <sheetName val="meth_hsl_nego18"/>
      <sheetName val="box_culvert18"/>
      <sheetName val="GLP_200118"/>
      <sheetName val="Met_Pas_Batu18"/>
      <sheetName val="Met__Minor18"/>
      <sheetName val="1_B18"/>
      <sheetName val="Analisa_Harga_Satuan18"/>
      <sheetName val="Data_Upah18"/>
      <sheetName val="EXTERNAL_WORK18"/>
      <sheetName val="NP_(2)18"/>
      <sheetName val="data_RSUD_KIS18"/>
      <sheetName val="DC-akses_bandara18"/>
      <sheetName val="Bill_of_Qty_MEP18"/>
      <sheetName val="Alat_B18"/>
      <sheetName val="Bahan_B18"/>
      <sheetName val="Upah_B18"/>
      <sheetName val="Analisa_Upah_&amp;_Bahan_Plum18"/>
      <sheetName val="AHS_-_Sipil18"/>
      <sheetName val="RAB_AR&amp;STR18"/>
      <sheetName val="Analisa_Satuan18"/>
      <sheetName val="ANLS__BETON_R__KELAS18"/>
      <sheetName val="Fill_this_out_first___18"/>
      <sheetName val="Isolasi_Luar_Dalam18"/>
      <sheetName val="Isolasi_Luar18"/>
      <sheetName val="NP_(3)18"/>
      <sheetName val="_18"/>
      <sheetName val="gabungan_(2)18"/>
      <sheetName val="Galian_batu18"/>
      <sheetName val="Form_A18"/>
      <sheetName val="BGN_PENUNJANG18"/>
      <sheetName val="RKP__TOTAL18"/>
      <sheetName val="B_as18"/>
      <sheetName val="KONTRAK_INDUK_BULANAN18"/>
      <sheetName val="Analisa_BOW18"/>
      <sheetName val="H_Satuan22"/>
      <sheetName val="mob__dem21"/>
      <sheetName val="pek__tanah21"/>
      <sheetName val="k__batu_kali21"/>
      <sheetName val="rab_me_(by_owner)_21"/>
      <sheetName val="BQ_(by_owner)21"/>
      <sheetName val="rab_me_(fisik)21"/>
      <sheetName val="HB_20"/>
      <sheetName val="Analisa_ME21"/>
      <sheetName val="NS_GD_UGD20"/>
      <sheetName val="STD_GD_UGD20"/>
      <sheetName val="harga_bahan21"/>
      <sheetName val="Analisa_&amp;_Upah21"/>
      <sheetName val="AN__TAMPL21"/>
      <sheetName val="01A-_RAB21"/>
      <sheetName val="rab_-_persiapan_&amp;_lantai-120"/>
      <sheetName val="HRG_BHN20"/>
      <sheetName val="Bill_Of_Quantity20"/>
      <sheetName val="DRUP_(ASLI)20"/>
      <sheetName val="NS_GD_UTAMA20"/>
      <sheetName val="Analis_Kusen_1_ESKALASI20"/>
      <sheetName val="Analisa_220"/>
      <sheetName val="BQ_AC_FAN20"/>
      <sheetName val="iTEM_hARSAT20"/>
      <sheetName val="NP_(4)20"/>
      <sheetName val="Anl_+20"/>
      <sheetName val="ELEC_STIS20"/>
      <sheetName val="RKP_PLUMBING20"/>
      <sheetName val="Supl_X20"/>
      <sheetName val="MAIN_BQ20"/>
      <sheetName val="Harsat_BHN_AR,M20"/>
      <sheetName val="Ahs_220"/>
      <sheetName val="Ahs_120"/>
      <sheetName val="Daftar_berat20"/>
      <sheetName val="Pintu_Jendela20"/>
      <sheetName val="DRUP__ASLI_20"/>
      <sheetName val="Stden_center20"/>
      <sheetName val="DAFTAR_HARGA20"/>
      <sheetName val="KR_Luar20"/>
      <sheetName val="REF_ONLY20"/>
      <sheetName val="meth_hsl_nego20"/>
      <sheetName val="box_culvert20"/>
      <sheetName val="GLP_200120"/>
      <sheetName val="Met_Pas_Batu20"/>
      <sheetName val="Met__Minor20"/>
      <sheetName val="1_B20"/>
      <sheetName val="Analisa_Harga_Satuan20"/>
      <sheetName val="Data_Upah20"/>
      <sheetName val="EXTERNAL_WORK20"/>
      <sheetName val="NP_(2)20"/>
      <sheetName val="data_RSUD_KIS20"/>
      <sheetName val="DC-akses_bandara20"/>
      <sheetName val="Bill_of_Qty_MEP20"/>
      <sheetName val="Alat_B20"/>
      <sheetName val="Bahan_B20"/>
      <sheetName val="Upah_B20"/>
      <sheetName val="Analisa_Upah_&amp;_Bahan_Plum20"/>
      <sheetName val="AHS_-_Sipil20"/>
      <sheetName val="RAB_AR&amp;STR20"/>
      <sheetName val="Analisa_Satuan20"/>
      <sheetName val="ANLS__BETON_R__KELAS20"/>
      <sheetName val="Fill_this_out_first___20"/>
      <sheetName val="Isolasi_Luar_Dalam20"/>
      <sheetName val="Isolasi_Luar20"/>
      <sheetName val="NP_(3)20"/>
      <sheetName val="_20"/>
      <sheetName val="gabungan_(2)20"/>
      <sheetName val="Galian_batu20"/>
      <sheetName val="Form_A20"/>
      <sheetName val="BGN_PENUNJANG20"/>
      <sheetName val="RKP__TOTAL20"/>
      <sheetName val="B_as20"/>
      <sheetName val="KONTRAK_INDUK_BULANAN20"/>
      <sheetName val="Analisa_BOW20"/>
      <sheetName val="UPAH&amp;BHN"/>
      <sheetName val="rab 4"/>
      <sheetName val="FORMAT"/>
      <sheetName val="Faktor Konversi"/>
      <sheetName val="61004"/>
      <sheetName val="61005"/>
      <sheetName val="61006"/>
      <sheetName val="61007"/>
      <sheetName val="61008"/>
      <sheetName val="MOBILISASI"/>
      <sheetName val="BëN PENƐ_x0000_JANG"/>
      <sheetName val="5-daftar Peralatan"/>
      <sheetName val="LEKAT1"/>
      <sheetName val="abrasi"/>
      <sheetName val="JUDUL"/>
      <sheetName val="Demolation"/>
      <sheetName val="upah-rtjk"/>
      <sheetName val="ANALISA satuan poryek sungai"/>
      <sheetName val="AHS Aspal"/>
      <sheetName val="UTYLITAS"/>
      <sheetName val="POLY"/>
      <sheetName val="IRNA B"/>
      <sheetName val="CMU 2"/>
      <sheetName val="SCTV"/>
      <sheetName val="SCM"/>
      <sheetName val="Total"/>
      <sheetName val="Plasteran"/>
      <sheetName val="2. MVAC R1"/>
      <sheetName val="Risalah KOM"/>
      <sheetName val="D-3 (M)"/>
      <sheetName val="D-7 (M)"/>
      <sheetName val="HRG DSR APP"/>
      <sheetName val="Hrgdsrupah"/>
      <sheetName val="BQ25"/>
      <sheetName val="SUMBER"/>
      <sheetName val="Material-mr"/>
      <sheetName val="D8"/>
      <sheetName val="공사금액 내역 (1)"/>
      <sheetName val="bhn "/>
      <sheetName val="BOQ INTERN"/>
      <sheetName val="FORM-VAR"/>
      <sheetName val="Man Power &amp; Comp"/>
      <sheetName val="Contents"/>
      <sheetName val="Rekap. ME"/>
      <sheetName val="Sch1"/>
      <sheetName val="perkerasan_rigid"/>
      <sheetName val="SAT_UPAH"/>
      <sheetName val="HARGA_(2)"/>
      <sheetName val="ANAL_ALAT"/>
      <sheetName val="Upah,_alat_&amp;_harsat"/>
      <sheetName val="An Biaya.Kons (SNI)"/>
      <sheetName val="Daftar Harga Bahan"/>
      <sheetName val="Harga-upah"/>
      <sheetName val="HSUB"/>
      <sheetName val="ANALISA-SNI01"/>
      <sheetName val="paving Blok"/>
      <sheetName val="Rekap Prelim"/>
      <sheetName val="H Sat Jembatan"/>
      <sheetName val="tarip"/>
      <sheetName val="Re 1)"/>
      <sheetName val="Harga Mat "/>
      <sheetName val="Panel"/>
      <sheetName val="k341k612"/>
      <sheetName val="dwa-01"/>
      <sheetName val="REKAP."/>
      <sheetName val="Uba"/>
      <sheetName val="HS ALAT"/>
      <sheetName val="HS UPAH"/>
      <sheetName val="HS BAHAN"/>
      <sheetName val="PRODALAT"/>
      <sheetName val="MATERIAL-UPAH"/>
      <sheetName val="HSBU ANA"/>
      <sheetName val="ANALIS ALAT"/>
      <sheetName val="SNI"/>
      <sheetName val="CONSUMABLES-PRICE"/>
      <sheetName val="BOW"/>
      <sheetName val="HB me"/>
      <sheetName val="COST-SUM"/>
      <sheetName val="Operation Cost "/>
      <sheetName val="Fasilitas Site"/>
      <sheetName val=" HSE Site"/>
      <sheetName val="Sekretariat Site"/>
      <sheetName val="Transport Site"/>
      <sheetName val="KNO"/>
      <sheetName val="Plotting"/>
      <sheetName val="Data Kegiatan"/>
      <sheetName val="B.T"/>
      <sheetName val="TJ1Q47"/>
      <sheetName val=" Analisa Harga MEP"/>
      <sheetName val="41_9_36_3"/>
      <sheetName val="ana_str"/>
      <sheetName val="anl-b6"/>
      <sheetName val="Controll"/>
      <sheetName val="Supl"/>
      <sheetName val="8"/>
      <sheetName val="Asumsi"/>
      <sheetName val="Marshal"/>
      <sheetName val="S_DAYA"/>
      <sheetName val="JM"/>
      <sheetName val="H-Dasar"/>
      <sheetName val="AnalisaSIPIL RIIL"/>
      <sheetName val="EDTL"/>
      <sheetName val="an-satuan"/>
      <sheetName val="AI"/>
      <sheetName val="spesifikasi"/>
      <sheetName val="sudut"/>
      <sheetName val="An_Basic"/>
      <sheetName val="?¯???????_x005f_x005f_x005f_x0001_???ÿ???En"/>
      <sheetName val="RAP1"/>
      <sheetName val="Material ME"/>
      <sheetName val="Jadwal"/>
      <sheetName val="REKA. ANALISA"/>
      <sheetName val="II.3 HSD"/>
      <sheetName val="2.E"/>
    </sheetNames>
    <sheetDataSet>
      <sheetData sheetId="0" refreshError="1">
        <row r="82">
          <cell r="CF82" t="str">
            <v>Royalties Aggregate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>
        <row r="82">
          <cell r="CF82" t="str">
            <v>Royalties Aggregate</v>
          </cell>
        </row>
      </sheetData>
      <sheetData sheetId="454">
        <row r="82">
          <cell r="CF82" t="str">
            <v>Royalties Aggregate</v>
          </cell>
        </row>
      </sheetData>
      <sheetData sheetId="455"/>
      <sheetData sheetId="456" refreshError="1"/>
      <sheetData sheetId="457"/>
      <sheetData sheetId="458" refreshError="1"/>
      <sheetData sheetId="459" refreshError="1"/>
      <sheetData sheetId="460" refreshError="1"/>
      <sheetData sheetId="461" refreshError="1"/>
      <sheetData sheetId="462">
        <row r="82">
          <cell r="CF82" t="str">
            <v>Royalties Aggregate</v>
          </cell>
        </row>
      </sheetData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>
        <row r="82">
          <cell r="CF82" t="str">
            <v>Royalties Aggregate</v>
          </cell>
        </row>
      </sheetData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>
        <row r="82">
          <cell r="CF82" t="str">
            <v>Royalties Aggregate</v>
          </cell>
        </row>
      </sheetData>
      <sheetData sheetId="551">
        <row r="82">
          <cell r="CF82" t="str">
            <v>Royalties Aggregate</v>
          </cell>
        </row>
      </sheetData>
      <sheetData sheetId="552">
        <row r="82">
          <cell r="CF82" t="str">
            <v>Royalties Aggregate</v>
          </cell>
        </row>
      </sheetData>
      <sheetData sheetId="553">
        <row r="82">
          <cell r="CF82" t="str">
            <v>Royalties Aggregate</v>
          </cell>
        </row>
      </sheetData>
      <sheetData sheetId="554">
        <row r="82">
          <cell r="CF82" t="str">
            <v>Royalties Aggregate</v>
          </cell>
        </row>
      </sheetData>
      <sheetData sheetId="555">
        <row r="82">
          <cell r="CF82" t="str">
            <v>Royalties Aggregate</v>
          </cell>
        </row>
      </sheetData>
      <sheetData sheetId="556">
        <row r="82">
          <cell r="CF82" t="str">
            <v>Royalties Aggregate</v>
          </cell>
        </row>
      </sheetData>
      <sheetData sheetId="557">
        <row r="82">
          <cell r="CF82" t="str">
            <v>Royalties Aggregate</v>
          </cell>
        </row>
      </sheetData>
      <sheetData sheetId="558">
        <row r="82">
          <cell r="CF82" t="str">
            <v>Royalties Aggregate</v>
          </cell>
        </row>
      </sheetData>
      <sheetData sheetId="559">
        <row r="82">
          <cell r="CF82" t="str">
            <v>Royalties Aggregate</v>
          </cell>
        </row>
      </sheetData>
      <sheetData sheetId="560">
        <row r="82">
          <cell r="CF82" t="str">
            <v>Royalties Aggregate</v>
          </cell>
        </row>
      </sheetData>
      <sheetData sheetId="561">
        <row r="82">
          <cell r="CF82" t="str">
            <v>Royalties Aggregate</v>
          </cell>
        </row>
      </sheetData>
      <sheetData sheetId="562">
        <row r="82">
          <cell r="CF82" t="str">
            <v>Royalties Aggregate</v>
          </cell>
        </row>
      </sheetData>
      <sheetData sheetId="563">
        <row r="82">
          <cell r="CF82" t="str">
            <v>Royalties Aggregate</v>
          </cell>
        </row>
      </sheetData>
      <sheetData sheetId="564">
        <row r="82">
          <cell r="CF82" t="str">
            <v>Royalties Aggregate</v>
          </cell>
        </row>
      </sheetData>
      <sheetData sheetId="565">
        <row r="82">
          <cell r="CF82" t="str">
            <v>Royalties Aggregate</v>
          </cell>
        </row>
      </sheetData>
      <sheetData sheetId="566">
        <row r="82">
          <cell r="CF82" t="str">
            <v>Royalties Aggregate</v>
          </cell>
        </row>
      </sheetData>
      <sheetData sheetId="567">
        <row r="82">
          <cell r="CF82" t="str">
            <v>Royalties Aggregate</v>
          </cell>
        </row>
      </sheetData>
      <sheetData sheetId="568">
        <row r="82">
          <cell r="CF82" t="str">
            <v>Royalties Aggregate</v>
          </cell>
        </row>
      </sheetData>
      <sheetData sheetId="569">
        <row r="82">
          <cell r="CF82" t="str">
            <v>Royalties Aggregate</v>
          </cell>
        </row>
      </sheetData>
      <sheetData sheetId="570">
        <row r="82">
          <cell r="CF82" t="str">
            <v>Royalties Aggregate</v>
          </cell>
        </row>
      </sheetData>
      <sheetData sheetId="571">
        <row r="82">
          <cell r="CF82" t="str">
            <v>Royalties Aggregate</v>
          </cell>
        </row>
      </sheetData>
      <sheetData sheetId="572">
        <row r="82">
          <cell r="CF82" t="str">
            <v>Royalties Aggregate</v>
          </cell>
        </row>
      </sheetData>
      <sheetData sheetId="573">
        <row r="82">
          <cell r="CF82" t="str">
            <v>Royalties Aggregate</v>
          </cell>
        </row>
      </sheetData>
      <sheetData sheetId="574">
        <row r="82">
          <cell r="CF82" t="str">
            <v>Royalties Aggregate</v>
          </cell>
        </row>
      </sheetData>
      <sheetData sheetId="575">
        <row r="82">
          <cell r="CF82" t="str">
            <v>Royalties Aggregate</v>
          </cell>
        </row>
      </sheetData>
      <sheetData sheetId="576">
        <row r="82">
          <cell r="CF82" t="str">
            <v>Royalties Aggregate</v>
          </cell>
        </row>
      </sheetData>
      <sheetData sheetId="577">
        <row r="82">
          <cell r="CF82" t="str">
            <v>Royalties Aggregate</v>
          </cell>
        </row>
      </sheetData>
      <sheetData sheetId="578">
        <row r="82">
          <cell r="CF82" t="str">
            <v>Royalties Aggregate</v>
          </cell>
        </row>
      </sheetData>
      <sheetData sheetId="579">
        <row r="82">
          <cell r="CF82" t="str">
            <v>Royalties Aggregate</v>
          </cell>
        </row>
      </sheetData>
      <sheetData sheetId="580">
        <row r="82">
          <cell r="CF82" t="str">
            <v>Royalties Aggregate</v>
          </cell>
        </row>
      </sheetData>
      <sheetData sheetId="581">
        <row r="82">
          <cell r="CF82" t="str">
            <v>Royalties Aggregate</v>
          </cell>
        </row>
      </sheetData>
      <sheetData sheetId="582">
        <row r="82">
          <cell r="CF82" t="str">
            <v>Royalties Aggregate</v>
          </cell>
        </row>
      </sheetData>
      <sheetData sheetId="583">
        <row r="82">
          <cell r="CF82" t="str">
            <v>Royalties Aggregate</v>
          </cell>
        </row>
      </sheetData>
      <sheetData sheetId="584">
        <row r="82">
          <cell r="CF82" t="str">
            <v>Royalties Aggregate</v>
          </cell>
        </row>
      </sheetData>
      <sheetData sheetId="585">
        <row r="82">
          <cell r="CF82" t="str">
            <v>Royalties Aggregate</v>
          </cell>
        </row>
      </sheetData>
      <sheetData sheetId="586">
        <row r="82">
          <cell r="CF82" t="str">
            <v>Royalties Aggregate</v>
          </cell>
        </row>
      </sheetData>
      <sheetData sheetId="587">
        <row r="82">
          <cell r="CF82" t="str">
            <v>Royalties Aggregate</v>
          </cell>
        </row>
      </sheetData>
      <sheetData sheetId="588">
        <row r="82">
          <cell r="CF82" t="str">
            <v>Royalties Aggregate</v>
          </cell>
        </row>
      </sheetData>
      <sheetData sheetId="589">
        <row r="82">
          <cell r="CF82" t="str">
            <v>Royalties Aggregate</v>
          </cell>
        </row>
      </sheetData>
      <sheetData sheetId="590">
        <row r="82">
          <cell r="CF82" t="str">
            <v>Royalties Aggregate</v>
          </cell>
        </row>
      </sheetData>
      <sheetData sheetId="591" refreshError="1"/>
      <sheetData sheetId="592" refreshError="1"/>
      <sheetData sheetId="593" refreshError="1"/>
      <sheetData sheetId="594" refreshError="1"/>
      <sheetData sheetId="595">
        <row r="82">
          <cell r="CF82" t="str">
            <v>Royalties Aggregate</v>
          </cell>
        </row>
      </sheetData>
      <sheetData sheetId="596" refreshError="1"/>
      <sheetData sheetId="597">
        <row r="82">
          <cell r="CF82" t="str">
            <v>Royalties Aggregate</v>
          </cell>
        </row>
      </sheetData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>
        <row r="82">
          <cell r="CF82" t="str">
            <v>Royalties Aggregate</v>
          </cell>
        </row>
      </sheetData>
      <sheetData sheetId="604">
        <row r="82">
          <cell r="CF82" t="str">
            <v>Royalties Aggregate</v>
          </cell>
        </row>
      </sheetData>
      <sheetData sheetId="605">
        <row r="82">
          <cell r="CF82" t="str">
            <v>Royalties Aggregate</v>
          </cell>
        </row>
      </sheetData>
      <sheetData sheetId="606">
        <row r="82">
          <cell r="CF82" t="str">
            <v>Royalties Aggregate</v>
          </cell>
        </row>
      </sheetData>
      <sheetData sheetId="607">
        <row r="82">
          <cell r="CF82" t="str">
            <v>Royalties Aggregate</v>
          </cell>
        </row>
      </sheetData>
      <sheetData sheetId="608">
        <row r="82">
          <cell r="CF82" t="str">
            <v>Royalties Aggregate</v>
          </cell>
        </row>
      </sheetData>
      <sheetData sheetId="609">
        <row r="82">
          <cell r="CF82" t="str">
            <v>Royalties Aggregate</v>
          </cell>
        </row>
      </sheetData>
      <sheetData sheetId="610">
        <row r="82">
          <cell r="CF82" t="str">
            <v>Royalties Aggregate</v>
          </cell>
        </row>
      </sheetData>
      <sheetData sheetId="611" refreshError="1"/>
      <sheetData sheetId="612">
        <row r="82">
          <cell r="CF82" t="str">
            <v>Royalties Aggregate</v>
          </cell>
        </row>
      </sheetData>
      <sheetData sheetId="613">
        <row r="82">
          <cell r="CF82" t="str">
            <v>Royalties Aggregate</v>
          </cell>
        </row>
      </sheetData>
      <sheetData sheetId="614">
        <row r="82">
          <cell r="CF82" t="str">
            <v>Royalties Aggregate</v>
          </cell>
        </row>
      </sheetData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>
        <row r="82">
          <cell r="CF82" t="str">
            <v>Royalties Aggregate</v>
          </cell>
        </row>
      </sheetData>
      <sheetData sheetId="622">
        <row r="82">
          <cell r="CF82" t="str">
            <v>Royalties Aggregate</v>
          </cell>
        </row>
      </sheetData>
      <sheetData sheetId="623">
        <row r="82">
          <cell r="CF82" t="str">
            <v>Royalties Aggregate</v>
          </cell>
        </row>
      </sheetData>
      <sheetData sheetId="624">
        <row r="82">
          <cell r="CF82" t="str">
            <v>Royalties Aggregate</v>
          </cell>
        </row>
      </sheetData>
      <sheetData sheetId="625" refreshError="1"/>
      <sheetData sheetId="626" refreshError="1"/>
      <sheetData sheetId="627">
        <row r="82">
          <cell r="CF82" t="str">
            <v>Royalties Aggregate</v>
          </cell>
        </row>
      </sheetData>
      <sheetData sheetId="628">
        <row r="82">
          <cell r="CF82" t="str">
            <v>Royalties Aggregate</v>
          </cell>
        </row>
      </sheetData>
      <sheetData sheetId="629" refreshError="1"/>
      <sheetData sheetId="630">
        <row r="82">
          <cell r="CF82" t="str">
            <v>Royalties Aggregate</v>
          </cell>
        </row>
      </sheetData>
      <sheetData sheetId="631">
        <row r="82">
          <cell r="CF82" t="str">
            <v>Royalties Aggregate</v>
          </cell>
        </row>
      </sheetData>
      <sheetData sheetId="632">
        <row r="82">
          <cell r="CF82" t="str">
            <v>Royalties Aggregate</v>
          </cell>
        </row>
      </sheetData>
      <sheetData sheetId="633">
        <row r="82">
          <cell r="CF82" t="str">
            <v>Royalties Aggregate</v>
          </cell>
        </row>
      </sheetData>
      <sheetData sheetId="634">
        <row r="82">
          <cell r="CF82" t="str">
            <v>Royalties Aggregate</v>
          </cell>
        </row>
      </sheetData>
      <sheetData sheetId="635">
        <row r="82">
          <cell r="CF82" t="str">
            <v>Royalties Aggregate</v>
          </cell>
        </row>
      </sheetData>
      <sheetData sheetId="636">
        <row r="82">
          <cell r="CF82" t="str">
            <v>Royalties Aggregate</v>
          </cell>
        </row>
      </sheetData>
      <sheetData sheetId="637" refreshError="1"/>
      <sheetData sheetId="638" refreshError="1"/>
      <sheetData sheetId="639">
        <row r="82">
          <cell r="CF82" t="str">
            <v>Royalties Aggregate</v>
          </cell>
        </row>
      </sheetData>
      <sheetData sheetId="640">
        <row r="82">
          <cell r="CF82" t="str">
            <v>Royalties Aggregate</v>
          </cell>
        </row>
      </sheetData>
      <sheetData sheetId="641">
        <row r="82">
          <cell r="CF82" t="str">
            <v>Royalties Aggregate</v>
          </cell>
        </row>
      </sheetData>
      <sheetData sheetId="642">
        <row r="82">
          <cell r="CF82" t="str">
            <v>Royalties Aggregate</v>
          </cell>
        </row>
      </sheetData>
      <sheetData sheetId="643" refreshError="1"/>
      <sheetData sheetId="644" refreshError="1"/>
      <sheetData sheetId="645" refreshError="1"/>
      <sheetData sheetId="646">
        <row r="82">
          <cell r="CF82" t="str">
            <v>Royalties Aggregate</v>
          </cell>
        </row>
      </sheetData>
      <sheetData sheetId="647">
        <row r="82">
          <cell r="CF82" t="str">
            <v>Royalties Aggregate</v>
          </cell>
        </row>
      </sheetData>
      <sheetData sheetId="648" refreshError="1"/>
      <sheetData sheetId="649">
        <row r="82">
          <cell r="CF82" t="str">
            <v>Royalties Aggregate</v>
          </cell>
        </row>
      </sheetData>
      <sheetData sheetId="650">
        <row r="82">
          <cell r="CF82" t="str">
            <v>Royalties Aggregate</v>
          </cell>
        </row>
      </sheetData>
      <sheetData sheetId="651">
        <row r="82">
          <cell r="CF82" t="str">
            <v>Royalties Aggregate</v>
          </cell>
        </row>
      </sheetData>
      <sheetData sheetId="652">
        <row r="82">
          <cell r="CF82" t="str">
            <v>Royalties Aggregate</v>
          </cell>
        </row>
      </sheetData>
      <sheetData sheetId="653" refreshError="1"/>
      <sheetData sheetId="654" refreshError="1"/>
      <sheetData sheetId="655">
        <row r="82">
          <cell r="CF82" t="str">
            <v>Royalties Aggregate</v>
          </cell>
        </row>
      </sheetData>
      <sheetData sheetId="656">
        <row r="82">
          <cell r="CF82" t="str">
            <v>Royalties Aggregate</v>
          </cell>
        </row>
      </sheetData>
      <sheetData sheetId="657">
        <row r="82">
          <cell r="CF82" t="str">
            <v>Royalties Aggregate</v>
          </cell>
        </row>
      </sheetData>
      <sheetData sheetId="658">
        <row r="82">
          <cell r="CF82" t="str">
            <v>Royalties Aggregate</v>
          </cell>
        </row>
      </sheetData>
      <sheetData sheetId="659">
        <row r="82">
          <cell r="CF82" t="str">
            <v>Royalties Aggregate</v>
          </cell>
        </row>
      </sheetData>
      <sheetData sheetId="660">
        <row r="82">
          <cell r="CF82" t="str">
            <v>Royalties Aggregate</v>
          </cell>
        </row>
      </sheetData>
      <sheetData sheetId="661" refreshError="1"/>
      <sheetData sheetId="662" refreshError="1"/>
      <sheetData sheetId="663" refreshError="1"/>
      <sheetData sheetId="664">
        <row r="82">
          <cell r="CF82" t="str">
            <v>Royalties Aggregate</v>
          </cell>
        </row>
      </sheetData>
      <sheetData sheetId="665">
        <row r="82">
          <cell r="CF82" t="str">
            <v>Royalties Aggregate</v>
          </cell>
        </row>
      </sheetData>
      <sheetData sheetId="666">
        <row r="82">
          <cell r="CF82" t="str">
            <v>Royalties Aggregate</v>
          </cell>
        </row>
      </sheetData>
      <sheetData sheetId="667">
        <row r="82">
          <cell r="CF82" t="str">
            <v>Royalties Aggregate</v>
          </cell>
        </row>
      </sheetData>
      <sheetData sheetId="668">
        <row r="82">
          <cell r="CF82" t="str">
            <v>Royalties Aggregate</v>
          </cell>
        </row>
      </sheetData>
      <sheetData sheetId="669">
        <row r="82">
          <cell r="CF82" t="str">
            <v>Royalties Aggregate</v>
          </cell>
        </row>
      </sheetData>
      <sheetData sheetId="670">
        <row r="82">
          <cell r="CF82" t="str">
            <v>Royalties Aggregate</v>
          </cell>
        </row>
      </sheetData>
      <sheetData sheetId="671">
        <row r="82">
          <cell r="CF82" t="str">
            <v>Royalties Aggregate</v>
          </cell>
        </row>
      </sheetData>
      <sheetData sheetId="672">
        <row r="82">
          <cell r="CF82" t="str">
            <v>Royalties Aggregate</v>
          </cell>
        </row>
      </sheetData>
      <sheetData sheetId="673">
        <row r="82">
          <cell r="CF82" t="str">
            <v>Royalties Aggregate</v>
          </cell>
        </row>
      </sheetData>
      <sheetData sheetId="674">
        <row r="82">
          <cell r="CF82" t="str">
            <v>Royalties Aggregate</v>
          </cell>
        </row>
      </sheetData>
      <sheetData sheetId="675">
        <row r="82">
          <cell r="CF82" t="str">
            <v>Royalties Aggregate</v>
          </cell>
        </row>
      </sheetData>
      <sheetData sheetId="676">
        <row r="82">
          <cell r="CF82" t="str">
            <v>Royalties Aggregate</v>
          </cell>
        </row>
      </sheetData>
      <sheetData sheetId="677">
        <row r="82">
          <cell r="CF82" t="str">
            <v>Royalties Aggregate</v>
          </cell>
        </row>
      </sheetData>
      <sheetData sheetId="678">
        <row r="82">
          <cell r="CF82" t="str">
            <v>Royalties Aggregate</v>
          </cell>
        </row>
      </sheetData>
      <sheetData sheetId="679">
        <row r="82">
          <cell r="CF82" t="str">
            <v>Royalties Aggregate</v>
          </cell>
        </row>
      </sheetData>
      <sheetData sheetId="680">
        <row r="82">
          <cell r="CF82" t="str">
            <v>Royalties Aggregate</v>
          </cell>
        </row>
      </sheetData>
      <sheetData sheetId="681">
        <row r="82">
          <cell r="CF82" t="str">
            <v>Royalties Aggregate</v>
          </cell>
        </row>
      </sheetData>
      <sheetData sheetId="682">
        <row r="82">
          <cell r="CF82" t="str">
            <v>Royalties Aggregate</v>
          </cell>
        </row>
      </sheetData>
      <sheetData sheetId="683">
        <row r="82">
          <cell r="CF82" t="str">
            <v>Royalties Aggregate</v>
          </cell>
        </row>
      </sheetData>
      <sheetData sheetId="684">
        <row r="82">
          <cell r="CF82" t="str">
            <v>Royalties Aggregate</v>
          </cell>
        </row>
      </sheetData>
      <sheetData sheetId="685">
        <row r="82">
          <cell r="CF82" t="str">
            <v>Royalties Aggregate</v>
          </cell>
        </row>
      </sheetData>
      <sheetData sheetId="686">
        <row r="82">
          <cell r="CF82" t="str">
            <v>Royalties Aggregate</v>
          </cell>
        </row>
      </sheetData>
      <sheetData sheetId="687">
        <row r="82">
          <cell r="CF82" t="str">
            <v>Royalties Aggregate</v>
          </cell>
        </row>
      </sheetData>
      <sheetData sheetId="688">
        <row r="82">
          <cell r="CF82" t="str">
            <v>Royalties Aggregate</v>
          </cell>
        </row>
      </sheetData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>
        <row r="82">
          <cell r="CF82" t="str">
            <v>Royalties Aggregate</v>
          </cell>
        </row>
      </sheetData>
      <sheetData sheetId="695">
        <row r="82">
          <cell r="CF82" t="str">
            <v>Royalties Aggregate</v>
          </cell>
        </row>
      </sheetData>
      <sheetData sheetId="696" refreshError="1"/>
      <sheetData sheetId="697">
        <row r="82">
          <cell r="CF82" t="str">
            <v>Royalties Aggregate</v>
          </cell>
        </row>
      </sheetData>
      <sheetData sheetId="698">
        <row r="82">
          <cell r="CF82" t="str">
            <v>Royalties Aggregate</v>
          </cell>
        </row>
      </sheetData>
      <sheetData sheetId="699">
        <row r="82">
          <cell r="CF82" t="str">
            <v>Royalties Aggregate</v>
          </cell>
        </row>
      </sheetData>
      <sheetData sheetId="700">
        <row r="82">
          <cell r="CF82" t="str">
            <v>Royalties Aggregate</v>
          </cell>
        </row>
      </sheetData>
      <sheetData sheetId="701">
        <row r="82">
          <cell r="CF82" t="str">
            <v>Royalties Aggregate</v>
          </cell>
        </row>
      </sheetData>
      <sheetData sheetId="702">
        <row r="82">
          <cell r="CF82" t="str">
            <v>Royalties Aggregate</v>
          </cell>
        </row>
      </sheetData>
      <sheetData sheetId="703">
        <row r="82">
          <cell r="CF82" t="str">
            <v>Royalties Aggregate</v>
          </cell>
        </row>
      </sheetData>
      <sheetData sheetId="704">
        <row r="82">
          <cell r="CF82" t="str">
            <v>Royalties Aggregate</v>
          </cell>
        </row>
      </sheetData>
      <sheetData sheetId="705">
        <row r="82">
          <cell r="CF82" t="str">
            <v>Royalties Aggregate</v>
          </cell>
        </row>
      </sheetData>
      <sheetData sheetId="706">
        <row r="82">
          <cell r="CF82" t="str">
            <v>Royalties Aggregate</v>
          </cell>
        </row>
      </sheetData>
      <sheetData sheetId="707">
        <row r="82">
          <cell r="CF82" t="str">
            <v>Royalties Aggregate</v>
          </cell>
        </row>
      </sheetData>
      <sheetData sheetId="708">
        <row r="82">
          <cell r="CF82" t="str">
            <v>Royalties Aggregate</v>
          </cell>
        </row>
      </sheetData>
      <sheetData sheetId="709">
        <row r="82">
          <cell r="CF82" t="str">
            <v>Royalties Aggregate</v>
          </cell>
        </row>
      </sheetData>
      <sheetData sheetId="710">
        <row r="82">
          <cell r="CF82" t="str">
            <v>Royalties Aggregate</v>
          </cell>
        </row>
      </sheetData>
      <sheetData sheetId="711">
        <row r="82">
          <cell r="CF82" t="str">
            <v>Royalties Aggregate</v>
          </cell>
        </row>
      </sheetData>
      <sheetData sheetId="712">
        <row r="82">
          <cell r="CF82" t="str">
            <v>Royalties Aggregate</v>
          </cell>
        </row>
      </sheetData>
      <sheetData sheetId="713">
        <row r="82">
          <cell r="CF82" t="str">
            <v>Royalties Aggregate</v>
          </cell>
        </row>
      </sheetData>
      <sheetData sheetId="714">
        <row r="82">
          <cell r="CF82" t="str">
            <v>Royalties Aggregate</v>
          </cell>
        </row>
      </sheetData>
      <sheetData sheetId="715">
        <row r="82">
          <cell r="CF82" t="str">
            <v>Royalties Aggregate</v>
          </cell>
        </row>
      </sheetData>
      <sheetData sheetId="716">
        <row r="82">
          <cell r="CF82" t="str">
            <v>Royalties Aggregate</v>
          </cell>
        </row>
      </sheetData>
      <sheetData sheetId="717">
        <row r="82">
          <cell r="CF82" t="str">
            <v>Royalties Aggregate</v>
          </cell>
        </row>
      </sheetData>
      <sheetData sheetId="718">
        <row r="82">
          <cell r="CF82" t="str">
            <v>Royalties Aggregate</v>
          </cell>
        </row>
      </sheetData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>
        <row r="82">
          <cell r="CF82" t="str">
            <v>Royalties Aggregate</v>
          </cell>
        </row>
      </sheetData>
      <sheetData sheetId="776">
        <row r="82">
          <cell r="CF82" t="str">
            <v>Royalties Aggregate</v>
          </cell>
        </row>
      </sheetData>
      <sheetData sheetId="777">
        <row r="82">
          <cell r="CF82" t="str">
            <v>Royalties Aggregate</v>
          </cell>
        </row>
      </sheetData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/>
      <sheetData sheetId="932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>
        <row r="82">
          <cell r="CF82" t="str">
            <v>Royalties Aggregate</v>
          </cell>
        </row>
      </sheetData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>
        <row r="82">
          <cell r="CF82" t="str">
            <v>Royalties Aggregate</v>
          </cell>
        </row>
      </sheetData>
      <sheetData sheetId="949">
        <row r="82">
          <cell r="CF82" t="str">
            <v>Royalties Aggregate</v>
          </cell>
        </row>
      </sheetData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>
        <row r="82">
          <cell r="CF82" t="str">
            <v>Royalties Aggregate</v>
          </cell>
        </row>
      </sheetData>
      <sheetData sheetId="959" refreshError="1"/>
      <sheetData sheetId="960" refreshError="1"/>
      <sheetData sheetId="961" refreshError="1"/>
      <sheetData sheetId="962">
        <row r="82">
          <cell r="CF82" t="str">
            <v>Royalties Aggregate</v>
          </cell>
        </row>
      </sheetData>
      <sheetData sheetId="963" refreshError="1"/>
      <sheetData sheetId="964">
        <row r="82">
          <cell r="CF82" t="str">
            <v>Royalties Aggregate</v>
          </cell>
        </row>
      </sheetData>
      <sheetData sheetId="965">
        <row r="82">
          <cell r="CF82" t="str">
            <v>Royalties Aggregate</v>
          </cell>
        </row>
      </sheetData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/>
      <sheetData sheetId="1071" refreshError="1"/>
      <sheetData sheetId="1072" refreshError="1"/>
      <sheetData sheetId="1073" refreshError="1"/>
      <sheetData sheetId="1074" refreshError="1"/>
      <sheetData sheetId="1075"/>
      <sheetData sheetId="1076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>
        <row r="82">
          <cell r="CF82" t="str">
            <v>Royalties Aggregate</v>
          </cell>
        </row>
      </sheetData>
      <sheetData sheetId="1126">
        <row r="82">
          <cell r="CF82" t="str">
            <v>Royalties Aggregate</v>
          </cell>
        </row>
      </sheetData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>
        <row r="82">
          <cell r="CF82" t="str">
            <v>Royalties Aggregate</v>
          </cell>
        </row>
      </sheetData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>
        <row r="82">
          <cell r="CF82" t="str">
            <v>Royalties Aggregate</v>
          </cell>
        </row>
      </sheetData>
      <sheetData sheetId="1194" refreshError="1"/>
      <sheetData sheetId="1195" refreshError="1"/>
      <sheetData sheetId="1196" refreshError="1"/>
      <sheetData sheetId="1197" refreshError="1"/>
      <sheetData sheetId="1198">
        <row r="82">
          <cell r="CF82" t="str">
            <v>Royalties Aggregate</v>
          </cell>
        </row>
      </sheetData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>
        <row r="82">
          <cell r="CF82" t="str">
            <v>Royalties Aggregate</v>
          </cell>
        </row>
      </sheetData>
      <sheetData sheetId="1257">
        <row r="82">
          <cell r="CF82" t="str">
            <v>Royalties Aggregate</v>
          </cell>
        </row>
      </sheetData>
      <sheetData sheetId="1258">
        <row r="82">
          <cell r="CF82" t="str">
            <v>Royalties Aggregate</v>
          </cell>
        </row>
      </sheetData>
      <sheetData sheetId="1259">
        <row r="82">
          <cell r="CF82" t="str">
            <v>Royalties Aggregate</v>
          </cell>
        </row>
      </sheetData>
      <sheetData sheetId="1260">
        <row r="82">
          <cell r="CF82" t="str">
            <v>Royalties Aggregate</v>
          </cell>
        </row>
      </sheetData>
      <sheetData sheetId="1261">
        <row r="82">
          <cell r="CF82" t="str">
            <v>Royalties Aggregate</v>
          </cell>
        </row>
      </sheetData>
      <sheetData sheetId="1262">
        <row r="82">
          <cell r="CF82" t="str">
            <v>Royalties Aggregate</v>
          </cell>
        </row>
      </sheetData>
      <sheetData sheetId="1263">
        <row r="82">
          <cell r="CF82" t="str">
            <v>Royalties Aggregate</v>
          </cell>
        </row>
      </sheetData>
      <sheetData sheetId="1264">
        <row r="82">
          <cell r="CF82" t="str">
            <v>Royalties Aggregate</v>
          </cell>
        </row>
      </sheetData>
      <sheetData sheetId="1265">
        <row r="82">
          <cell r="CF82" t="str">
            <v>Royalties Aggregate</v>
          </cell>
        </row>
      </sheetData>
      <sheetData sheetId="1266">
        <row r="82">
          <cell r="CF82" t="str">
            <v>Royalties Aggregate</v>
          </cell>
        </row>
      </sheetData>
      <sheetData sheetId="1267">
        <row r="82">
          <cell r="CF82" t="str">
            <v>Royalties Aggregate</v>
          </cell>
        </row>
      </sheetData>
      <sheetData sheetId="1268">
        <row r="82">
          <cell r="CF82" t="str">
            <v>Royalties Aggregate</v>
          </cell>
        </row>
      </sheetData>
      <sheetData sheetId="1269">
        <row r="82">
          <cell r="CF82" t="str">
            <v>Royalties Aggregate</v>
          </cell>
        </row>
      </sheetData>
      <sheetData sheetId="1270">
        <row r="82">
          <cell r="CF82" t="str">
            <v>Royalties Aggregate</v>
          </cell>
        </row>
      </sheetData>
      <sheetData sheetId="1271">
        <row r="82">
          <cell r="CF82" t="str">
            <v>Royalties Aggregate</v>
          </cell>
        </row>
      </sheetData>
      <sheetData sheetId="1272">
        <row r="82">
          <cell r="CF82" t="str">
            <v>Royalties Aggregate</v>
          </cell>
        </row>
      </sheetData>
      <sheetData sheetId="1273">
        <row r="82">
          <cell r="CF82" t="str">
            <v>Royalties Aggregate</v>
          </cell>
        </row>
      </sheetData>
      <sheetData sheetId="1274">
        <row r="82">
          <cell r="CF82" t="str">
            <v>Royalties Aggregate</v>
          </cell>
        </row>
      </sheetData>
      <sheetData sheetId="1275">
        <row r="82">
          <cell r="CF82" t="str">
            <v>Royalties Aggregate</v>
          </cell>
        </row>
      </sheetData>
      <sheetData sheetId="1276">
        <row r="82">
          <cell r="CF82" t="str">
            <v>Royalties Aggregate</v>
          </cell>
        </row>
      </sheetData>
      <sheetData sheetId="1277">
        <row r="82">
          <cell r="CF82" t="str">
            <v>Royalties Aggregate</v>
          </cell>
        </row>
      </sheetData>
      <sheetData sheetId="1278">
        <row r="82">
          <cell r="CF82" t="str">
            <v>Royalties Aggregate</v>
          </cell>
        </row>
      </sheetData>
      <sheetData sheetId="1279">
        <row r="82">
          <cell r="CF82" t="str">
            <v>Royalties Aggregate</v>
          </cell>
        </row>
      </sheetData>
      <sheetData sheetId="1280">
        <row r="82">
          <cell r="CF82" t="str">
            <v>Royalties Aggregate</v>
          </cell>
        </row>
      </sheetData>
      <sheetData sheetId="1281">
        <row r="82">
          <cell r="CF82" t="str">
            <v>Royalties Aggregate</v>
          </cell>
        </row>
      </sheetData>
      <sheetData sheetId="1282">
        <row r="82">
          <cell r="CF82" t="str">
            <v>Royalties Aggregate</v>
          </cell>
        </row>
      </sheetData>
      <sheetData sheetId="1283">
        <row r="82">
          <cell r="CF82" t="str">
            <v>Royalties Aggregate</v>
          </cell>
        </row>
      </sheetData>
      <sheetData sheetId="1284">
        <row r="82">
          <cell r="CF82" t="str">
            <v>Royalties Aggregate</v>
          </cell>
        </row>
      </sheetData>
      <sheetData sheetId="1285">
        <row r="82">
          <cell r="CF82" t="str">
            <v>Royalties Aggregate</v>
          </cell>
        </row>
      </sheetData>
      <sheetData sheetId="1286">
        <row r="82">
          <cell r="CF82" t="str">
            <v>Royalties Aggregate</v>
          </cell>
        </row>
      </sheetData>
      <sheetData sheetId="1287">
        <row r="82">
          <cell r="CF82" t="str">
            <v>Royalties Aggregate</v>
          </cell>
        </row>
      </sheetData>
      <sheetData sheetId="1288">
        <row r="82">
          <cell r="CF82" t="str">
            <v>Royalties Aggregate</v>
          </cell>
        </row>
      </sheetData>
      <sheetData sheetId="1289">
        <row r="82">
          <cell r="CF82" t="str">
            <v>Royalties Aggregate</v>
          </cell>
        </row>
      </sheetData>
      <sheetData sheetId="1290">
        <row r="82">
          <cell r="CF82" t="str">
            <v>Royalties Aggregate</v>
          </cell>
        </row>
      </sheetData>
      <sheetData sheetId="1291">
        <row r="82">
          <cell r="CF82" t="str">
            <v>Royalties Aggregate</v>
          </cell>
        </row>
      </sheetData>
      <sheetData sheetId="1292">
        <row r="82">
          <cell r="CF82" t="str">
            <v>Royalties Aggregate</v>
          </cell>
        </row>
      </sheetData>
      <sheetData sheetId="1293">
        <row r="82">
          <cell r="CF82" t="str">
            <v>Royalties Aggregate</v>
          </cell>
        </row>
      </sheetData>
      <sheetData sheetId="1294">
        <row r="82">
          <cell r="CF82" t="str">
            <v>Royalties Aggregate</v>
          </cell>
        </row>
      </sheetData>
      <sheetData sheetId="1295">
        <row r="82">
          <cell r="CF82" t="str">
            <v>Royalties Aggregate</v>
          </cell>
        </row>
      </sheetData>
      <sheetData sheetId="1296">
        <row r="82">
          <cell r="CF82" t="str">
            <v>Royalties Aggregate</v>
          </cell>
        </row>
      </sheetData>
      <sheetData sheetId="1297">
        <row r="82">
          <cell r="CF82" t="str">
            <v>Royalties Aggregate</v>
          </cell>
        </row>
      </sheetData>
      <sheetData sheetId="1298">
        <row r="82">
          <cell r="CF82" t="str">
            <v>Royalties Aggregate</v>
          </cell>
        </row>
      </sheetData>
      <sheetData sheetId="1299">
        <row r="82">
          <cell r="CF82" t="str">
            <v>Royalties Aggregate</v>
          </cell>
        </row>
      </sheetData>
      <sheetData sheetId="1300">
        <row r="82">
          <cell r="CF82" t="str">
            <v>Royalties Aggregate</v>
          </cell>
        </row>
      </sheetData>
      <sheetData sheetId="1301">
        <row r="82">
          <cell r="CF82" t="str">
            <v>Royalties Aggregate</v>
          </cell>
        </row>
      </sheetData>
      <sheetData sheetId="1302">
        <row r="82">
          <cell r="CF82" t="str">
            <v>Royalties Aggregate</v>
          </cell>
        </row>
      </sheetData>
      <sheetData sheetId="1303">
        <row r="82">
          <cell r="CF82" t="str">
            <v>Royalties Aggregate</v>
          </cell>
        </row>
      </sheetData>
      <sheetData sheetId="1304">
        <row r="82">
          <cell r="CF82" t="str">
            <v>Royalties Aggregate</v>
          </cell>
        </row>
      </sheetData>
      <sheetData sheetId="1305">
        <row r="82">
          <cell r="CF82" t="str">
            <v>Royalties Aggregate</v>
          </cell>
        </row>
      </sheetData>
      <sheetData sheetId="1306">
        <row r="82">
          <cell r="CF82" t="str">
            <v>Royalties Aggregate</v>
          </cell>
        </row>
      </sheetData>
      <sheetData sheetId="1307">
        <row r="82">
          <cell r="CF82" t="str">
            <v>Royalties Aggregate</v>
          </cell>
        </row>
      </sheetData>
      <sheetData sheetId="1308">
        <row r="82">
          <cell r="CF82" t="str">
            <v>Royalties Aggregate</v>
          </cell>
        </row>
      </sheetData>
      <sheetData sheetId="1309">
        <row r="82">
          <cell r="CF82" t="str">
            <v>Royalties Aggregate</v>
          </cell>
        </row>
      </sheetData>
      <sheetData sheetId="1310">
        <row r="82">
          <cell r="CF82" t="str">
            <v>Royalties Aggregate</v>
          </cell>
        </row>
      </sheetData>
      <sheetData sheetId="1311">
        <row r="82">
          <cell r="CF82" t="str">
            <v>Royalties Aggregate</v>
          </cell>
        </row>
      </sheetData>
      <sheetData sheetId="1312">
        <row r="82">
          <cell r="CF82" t="str">
            <v>Royalties Aggregate</v>
          </cell>
        </row>
      </sheetData>
      <sheetData sheetId="1313">
        <row r="82">
          <cell r="CF82" t="str">
            <v>Royalties Aggregate</v>
          </cell>
        </row>
      </sheetData>
      <sheetData sheetId="1314">
        <row r="82">
          <cell r="CF82" t="str">
            <v>Royalties Aggregate</v>
          </cell>
        </row>
      </sheetData>
      <sheetData sheetId="1315">
        <row r="82">
          <cell r="CF82" t="str">
            <v>Royalties Aggregate</v>
          </cell>
        </row>
      </sheetData>
      <sheetData sheetId="1316">
        <row r="82">
          <cell r="CF82" t="str">
            <v>Royalties Aggregate</v>
          </cell>
        </row>
      </sheetData>
      <sheetData sheetId="1317">
        <row r="82">
          <cell r="CF82" t="str">
            <v>Royalties Aggregate</v>
          </cell>
        </row>
      </sheetData>
      <sheetData sheetId="1318">
        <row r="82">
          <cell r="CF82" t="str">
            <v>Royalties Aggregate</v>
          </cell>
        </row>
      </sheetData>
      <sheetData sheetId="1319">
        <row r="82">
          <cell r="CF82" t="str">
            <v>Royalties Aggregate</v>
          </cell>
        </row>
      </sheetData>
      <sheetData sheetId="1320">
        <row r="82">
          <cell r="CF82" t="str">
            <v>Royalties Aggregate</v>
          </cell>
        </row>
      </sheetData>
      <sheetData sheetId="1321">
        <row r="82">
          <cell r="CF82" t="str">
            <v>Royalties Aggregate</v>
          </cell>
        </row>
      </sheetData>
      <sheetData sheetId="1322">
        <row r="82">
          <cell r="CF82" t="str">
            <v>Royalties Aggregate</v>
          </cell>
        </row>
      </sheetData>
      <sheetData sheetId="1323">
        <row r="82">
          <cell r="CF82" t="str">
            <v>Royalties Aggregate</v>
          </cell>
        </row>
      </sheetData>
      <sheetData sheetId="1324">
        <row r="82">
          <cell r="CF82" t="str">
            <v>Royalties Aggregate</v>
          </cell>
        </row>
      </sheetData>
      <sheetData sheetId="1325">
        <row r="82">
          <cell r="CF82" t="str">
            <v>Royalties Aggregate</v>
          </cell>
        </row>
      </sheetData>
      <sheetData sheetId="1326">
        <row r="82">
          <cell r="CF82" t="str">
            <v>Royalties Aggregate</v>
          </cell>
        </row>
      </sheetData>
      <sheetData sheetId="1327">
        <row r="82">
          <cell r="CF82" t="str">
            <v>Royalties Aggregate</v>
          </cell>
        </row>
      </sheetData>
      <sheetData sheetId="1328">
        <row r="82">
          <cell r="CF82" t="str">
            <v>Royalties Aggregate</v>
          </cell>
        </row>
      </sheetData>
      <sheetData sheetId="1329">
        <row r="82">
          <cell r="CF82" t="str">
            <v>Royalties Aggregate</v>
          </cell>
        </row>
      </sheetData>
      <sheetData sheetId="1330">
        <row r="82">
          <cell r="CF82" t="str">
            <v>Royalties Aggregate</v>
          </cell>
        </row>
      </sheetData>
      <sheetData sheetId="1331">
        <row r="82">
          <cell r="CF82" t="str">
            <v>Royalties Aggregate</v>
          </cell>
        </row>
      </sheetData>
      <sheetData sheetId="1332">
        <row r="82">
          <cell r="CF82" t="str">
            <v>Royalties Aggregate</v>
          </cell>
        </row>
      </sheetData>
      <sheetData sheetId="1333">
        <row r="82">
          <cell r="CF82" t="str">
            <v>Royalties Aggregate</v>
          </cell>
        </row>
      </sheetData>
      <sheetData sheetId="1334">
        <row r="82">
          <cell r="CF82" t="str">
            <v>Royalties Aggregate</v>
          </cell>
        </row>
      </sheetData>
      <sheetData sheetId="1335">
        <row r="82">
          <cell r="CF82" t="str">
            <v>Royalties Aggregate</v>
          </cell>
        </row>
      </sheetData>
      <sheetData sheetId="1336">
        <row r="82">
          <cell r="CF82" t="str">
            <v>Royalties Aggregate</v>
          </cell>
        </row>
      </sheetData>
      <sheetData sheetId="1337">
        <row r="82">
          <cell r="CF82" t="str">
            <v>Royalties Aggregate</v>
          </cell>
        </row>
      </sheetData>
      <sheetData sheetId="1338">
        <row r="82">
          <cell r="CF82" t="str">
            <v>Royalties Aggregate</v>
          </cell>
        </row>
      </sheetData>
      <sheetData sheetId="1339">
        <row r="82">
          <cell r="CF82" t="str">
            <v>Royalties Aggregate</v>
          </cell>
        </row>
      </sheetData>
      <sheetData sheetId="1340">
        <row r="82">
          <cell r="CF82" t="str">
            <v>Royalties Aggregate</v>
          </cell>
        </row>
      </sheetData>
      <sheetData sheetId="1341">
        <row r="82">
          <cell r="CF82" t="str">
            <v>Royalties Aggregate</v>
          </cell>
        </row>
      </sheetData>
      <sheetData sheetId="1342">
        <row r="82">
          <cell r="CF82" t="str">
            <v>Royalties Aggregate</v>
          </cell>
        </row>
      </sheetData>
      <sheetData sheetId="1343">
        <row r="82">
          <cell r="CF82" t="str">
            <v>Royalties Aggregate</v>
          </cell>
        </row>
      </sheetData>
      <sheetData sheetId="1344">
        <row r="82">
          <cell r="CF82" t="str">
            <v>Royalties Aggregate</v>
          </cell>
        </row>
      </sheetData>
      <sheetData sheetId="1345">
        <row r="82">
          <cell r="CF82" t="str">
            <v>Royalties Aggregate</v>
          </cell>
        </row>
      </sheetData>
      <sheetData sheetId="1346">
        <row r="82">
          <cell r="CF82" t="str">
            <v>Royalties Aggregate</v>
          </cell>
        </row>
      </sheetData>
      <sheetData sheetId="1347">
        <row r="82">
          <cell r="CF82" t="str">
            <v>Royalties Aggregate</v>
          </cell>
        </row>
      </sheetData>
      <sheetData sheetId="1348">
        <row r="82">
          <cell r="CF82" t="str">
            <v>Royalties Aggregate</v>
          </cell>
        </row>
      </sheetData>
      <sheetData sheetId="1349">
        <row r="82">
          <cell r="CF82" t="str">
            <v>Royalties Aggregate</v>
          </cell>
        </row>
      </sheetData>
      <sheetData sheetId="1350">
        <row r="82">
          <cell r="CF82" t="str">
            <v>Royalties Aggregate</v>
          </cell>
        </row>
      </sheetData>
      <sheetData sheetId="1351">
        <row r="82">
          <cell r="CF82" t="str">
            <v>Royalties Aggregate</v>
          </cell>
        </row>
      </sheetData>
      <sheetData sheetId="1352">
        <row r="82">
          <cell r="CF82" t="str">
            <v>Royalties Aggregate</v>
          </cell>
        </row>
      </sheetData>
      <sheetData sheetId="1353">
        <row r="82">
          <cell r="CF82" t="str">
            <v>Royalties Aggregate</v>
          </cell>
        </row>
      </sheetData>
      <sheetData sheetId="1354">
        <row r="82">
          <cell r="CF82" t="str">
            <v>Royalties Aggregate</v>
          </cell>
        </row>
      </sheetData>
      <sheetData sheetId="1355">
        <row r="82">
          <cell r="CF82" t="str">
            <v>Royalties Aggregate</v>
          </cell>
        </row>
      </sheetData>
      <sheetData sheetId="1356">
        <row r="82">
          <cell r="CF82" t="str">
            <v>Royalties Aggregate</v>
          </cell>
        </row>
      </sheetData>
      <sheetData sheetId="1357">
        <row r="82">
          <cell r="CF82" t="str">
            <v>Royalties Aggregate</v>
          </cell>
        </row>
      </sheetData>
      <sheetData sheetId="1358">
        <row r="82">
          <cell r="CF82" t="str">
            <v>Royalties Aggregate</v>
          </cell>
        </row>
      </sheetData>
      <sheetData sheetId="1359">
        <row r="82">
          <cell r="CF82" t="str">
            <v>Royalties Aggregate</v>
          </cell>
        </row>
      </sheetData>
      <sheetData sheetId="1360">
        <row r="82">
          <cell r="CF82" t="str">
            <v>Royalties Aggregate</v>
          </cell>
        </row>
      </sheetData>
      <sheetData sheetId="1361">
        <row r="82">
          <cell r="CF82" t="str">
            <v>Royalties Aggregate</v>
          </cell>
        </row>
      </sheetData>
      <sheetData sheetId="1362">
        <row r="82">
          <cell r="CF82" t="str">
            <v>Royalties Aggregate</v>
          </cell>
        </row>
      </sheetData>
      <sheetData sheetId="1363">
        <row r="82">
          <cell r="CF82" t="str">
            <v>Royalties Aggregate</v>
          </cell>
        </row>
      </sheetData>
      <sheetData sheetId="1364">
        <row r="82">
          <cell r="CF82" t="str">
            <v>Royalties Aggregate</v>
          </cell>
        </row>
      </sheetData>
      <sheetData sheetId="1365">
        <row r="82">
          <cell r="CF82" t="str">
            <v>Royalties Aggregate</v>
          </cell>
        </row>
      </sheetData>
      <sheetData sheetId="1366">
        <row r="82">
          <cell r="CF82" t="str">
            <v>Royalties Aggregate</v>
          </cell>
        </row>
      </sheetData>
      <sheetData sheetId="1367">
        <row r="82">
          <cell r="CF82" t="str">
            <v>Royalties Aggregate</v>
          </cell>
        </row>
      </sheetData>
      <sheetData sheetId="1368">
        <row r="82">
          <cell r="CF82" t="str">
            <v>Royalties Aggregate</v>
          </cell>
        </row>
      </sheetData>
      <sheetData sheetId="1369">
        <row r="82">
          <cell r="CF82" t="str">
            <v>Royalties Aggregate</v>
          </cell>
        </row>
      </sheetData>
      <sheetData sheetId="1370">
        <row r="82">
          <cell r="CF82" t="str">
            <v>Royalties Aggregate</v>
          </cell>
        </row>
      </sheetData>
      <sheetData sheetId="1371">
        <row r="82">
          <cell r="CF82" t="str">
            <v>Royalties Aggregate</v>
          </cell>
        </row>
      </sheetData>
      <sheetData sheetId="1372">
        <row r="82">
          <cell r="CF82" t="str">
            <v>Royalties Aggregate</v>
          </cell>
        </row>
      </sheetData>
      <sheetData sheetId="1373">
        <row r="82">
          <cell r="CF82" t="str">
            <v>Royalties Aggregate</v>
          </cell>
        </row>
      </sheetData>
      <sheetData sheetId="1374">
        <row r="82">
          <cell r="CF82" t="str">
            <v>Royalties Aggregate</v>
          </cell>
        </row>
      </sheetData>
      <sheetData sheetId="1375">
        <row r="82">
          <cell r="CF82" t="str">
            <v>Royalties Aggregate</v>
          </cell>
        </row>
      </sheetData>
      <sheetData sheetId="1376">
        <row r="82">
          <cell r="CF82" t="str">
            <v>Royalties Aggregate</v>
          </cell>
        </row>
      </sheetData>
      <sheetData sheetId="1377">
        <row r="82">
          <cell r="CF82" t="str">
            <v>Royalties Aggregate</v>
          </cell>
        </row>
      </sheetData>
      <sheetData sheetId="1378">
        <row r="82">
          <cell r="CF82" t="str">
            <v>Royalties Aggregate</v>
          </cell>
        </row>
      </sheetData>
      <sheetData sheetId="1379">
        <row r="82">
          <cell r="CF82" t="str">
            <v>Royalties Aggregate</v>
          </cell>
        </row>
      </sheetData>
      <sheetData sheetId="1380">
        <row r="82">
          <cell r="CF82" t="str">
            <v>Royalties Aggregate</v>
          </cell>
        </row>
      </sheetData>
      <sheetData sheetId="1381">
        <row r="82">
          <cell r="CF82" t="str">
            <v>Royalties Aggregate</v>
          </cell>
        </row>
      </sheetData>
      <sheetData sheetId="1382">
        <row r="82">
          <cell r="CF82" t="str">
            <v>Royalties Aggregate</v>
          </cell>
        </row>
      </sheetData>
      <sheetData sheetId="1383">
        <row r="82">
          <cell r="CF82" t="str">
            <v>Royalties Aggregate</v>
          </cell>
        </row>
      </sheetData>
      <sheetData sheetId="1384">
        <row r="82">
          <cell r="CF82" t="str">
            <v>Royalties Aggregate</v>
          </cell>
        </row>
      </sheetData>
      <sheetData sheetId="1385">
        <row r="82">
          <cell r="CF82" t="str">
            <v>Royalties Aggregate</v>
          </cell>
        </row>
      </sheetData>
      <sheetData sheetId="1386">
        <row r="82">
          <cell r="CF82" t="str">
            <v>Royalties Aggregate</v>
          </cell>
        </row>
      </sheetData>
      <sheetData sheetId="1387">
        <row r="82">
          <cell r="CF82" t="str">
            <v>Royalties Aggregate</v>
          </cell>
        </row>
      </sheetData>
      <sheetData sheetId="1388">
        <row r="82">
          <cell r="CF82" t="str">
            <v>Royalties Aggregate</v>
          </cell>
        </row>
      </sheetData>
      <sheetData sheetId="1389">
        <row r="82">
          <cell r="CF82" t="str">
            <v>Royalties Aggregate</v>
          </cell>
        </row>
      </sheetData>
      <sheetData sheetId="1390">
        <row r="82">
          <cell r="CF82" t="str">
            <v>Royalties Aggregate</v>
          </cell>
        </row>
      </sheetData>
      <sheetData sheetId="1391">
        <row r="82">
          <cell r="CF82" t="str">
            <v>Royalties Aggregate</v>
          </cell>
        </row>
      </sheetData>
      <sheetData sheetId="1392">
        <row r="82">
          <cell r="CF82" t="str">
            <v>Royalties Aggregate</v>
          </cell>
        </row>
      </sheetData>
      <sheetData sheetId="1393">
        <row r="82">
          <cell r="CF82" t="str">
            <v>Royalties Aggregate</v>
          </cell>
        </row>
      </sheetData>
      <sheetData sheetId="1394">
        <row r="82">
          <cell r="CF82" t="str">
            <v>Royalties Aggregate</v>
          </cell>
        </row>
      </sheetData>
      <sheetData sheetId="1395">
        <row r="82">
          <cell r="CF82" t="str">
            <v>Royalties Aggregate</v>
          </cell>
        </row>
      </sheetData>
      <sheetData sheetId="1396"/>
      <sheetData sheetId="1397">
        <row r="82">
          <cell r="CF82" t="str">
            <v>Royalties Aggregate</v>
          </cell>
        </row>
      </sheetData>
      <sheetData sheetId="1398">
        <row r="82">
          <cell r="CF82" t="str">
            <v>Royalties Aggregate</v>
          </cell>
        </row>
      </sheetData>
      <sheetData sheetId="1399">
        <row r="82">
          <cell r="CF82" t="str">
            <v>Royalties Aggregate</v>
          </cell>
        </row>
      </sheetData>
      <sheetData sheetId="1400">
        <row r="82">
          <cell r="CF82" t="str">
            <v>Royalties Aggregate</v>
          </cell>
        </row>
      </sheetData>
      <sheetData sheetId="1401">
        <row r="82">
          <cell r="CF82" t="str">
            <v>Royalties Aggregate</v>
          </cell>
        </row>
      </sheetData>
      <sheetData sheetId="1402">
        <row r="82">
          <cell r="CF82" t="str">
            <v>Royalties Aggregate</v>
          </cell>
        </row>
      </sheetData>
      <sheetData sheetId="1403">
        <row r="82">
          <cell r="CF82" t="str">
            <v>Royalties Aggregate</v>
          </cell>
        </row>
      </sheetData>
      <sheetData sheetId="1404">
        <row r="82">
          <cell r="CF82" t="str">
            <v>Royalties Aggregate</v>
          </cell>
        </row>
      </sheetData>
      <sheetData sheetId="1405">
        <row r="82">
          <cell r="CF82" t="str">
            <v>Royalties Aggregate</v>
          </cell>
        </row>
      </sheetData>
      <sheetData sheetId="1406">
        <row r="82">
          <cell r="CF82" t="str">
            <v>Royalties Aggregate</v>
          </cell>
        </row>
      </sheetData>
      <sheetData sheetId="1407">
        <row r="82">
          <cell r="CF82" t="str">
            <v>Royalties Aggregate</v>
          </cell>
        </row>
      </sheetData>
      <sheetData sheetId="1408"/>
      <sheetData sheetId="1409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>
        <row r="82">
          <cell r="CF82" t="str">
            <v>Royalties Aggregate</v>
          </cell>
        </row>
      </sheetData>
      <sheetData sheetId="1439">
        <row r="82">
          <cell r="CF82" t="str">
            <v>Royalties Aggregate</v>
          </cell>
        </row>
      </sheetData>
      <sheetData sheetId="1440" refreshError="1"/>
      <sheetData sheetId="1441"/>
      <sheetData sheetId="1442" refreshError="1"/>
      <sheetData sheetId="1443" refreshError="1"/>
      <sheetData sheetId="1444" refreshError="1"/>
      <sheetData sheetId="1445"/>
      <sheetData sheetId="1446"/>
      <sheetData sheetId="1447"/>
      <sheetData sheetId="1448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>
        <row r="82">
          <cell r="CF82" t="str">
            <v>Royalties Aggregate</v>
          </cell>
        </row>
      </sheetData>
      <sheetData sheetId="1460">
        <row r="82">
          <cell r="CF82" t="str">
            <v>Royalties Aggregate</v>
          </cell>
        </row>
      </sheetData>
      <sheetData sheetId="1461">
        <row r="82">
          <cell r="CF82" t="str">
            <v>Royalties Aggregate</v>
          </cell>
        </row>
      </sheetData>
      <sheetData sheetId="1462">
        <row r="82">
          <cell r="CF82" t="str">
            <v>Royalties Aggregate</v>
          </cell>
        </row>
      </sheetData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>
        <row r="82">
          <cell r="CF82" t="str">
            <v>Royalties Aggregate</v>
          </cell>
        </row>
      </sheetData>
      <sheetData sheetId="1475">
        <row r="82">
          <cell r="CF82" t="str">
            <v>Royalties Aggregate</v>
          </cell>
        </row>
      </sheetData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>
        <row r="82">
          <cell r="CF82" t="str">
            <v>Royalties Aggregate</v>
          </cell>
        </row>
      </sheetData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>
        <row r="82">
          <cell r="CF82" t="str">
            <v>Royalties Aggregate</v>
          </cell>
        </row>
      </sheetData>
      <sheetData sheetId="1603"/>
      <sheetData sheetId="1604">
        <row r="82">
          <cell r="CF82" t="str">
            <v>Royalties Aggregate</v>
          </cell>
        </row>
      </sheetData>
      <sheetData sheetId="1605"/>
      <sheetData sheetId="1606">
        <row r="82">
          <cell r="CF82" t="str">
            <v>Royalties Aggregate</v>
          </cell>
        </row>
      </sheetData>
      <sheetData sheetId="1607"/>
      <sheetData sheetId="1608">
        <row r="82">
          <cell r="CF82" t="str">
            <v>Royalties Aggregate</v>
          </cell>
        </row>
      </sheetData>
      <sheetData sheetId="1609"/>
      <sheetData sheetId="1610">
        <row r="82">
          <cell r="CF82" t="str">
            <v>Royalties Aggregate</v>
          </cell>
        </row>
      </sheetData>
      <sheetData sheetId="1611"/>
      <sheetData sheetId="1612">
        <row r="82">
          <cell r="CF82" t="str">
            <v>Royalties Aggregate</v>
          </cell>
        </row>
      </sheetData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/>
      <sheetData sheetId="1639">
        <row r="82">
          <cell r="CF82" t="str">
            <v>Royalties Aggregate</v>
          </cell>
        </row>
      </sheetData>
      <sheetData sheetId="1640"/>
      <sheetData sheetId="1641"/>
      <sheetData sheetId="1642"/>
      <sheetData sheetId="1643"/>
      <sheetData sheetId="1644"/>
      <sheetData sheetId="1645">
        <row r="82">
          <cell r="CF82">
            <v>0</v>
          </cell>
        </row>
      </sheetData>
      <sheetData sheetId="1646"/>
      <sheetData sheetId="1647">
        <row r="82">
          <cell r="CF82">
            <v>0</v>
          </cell>
        </row>
      </sheetData>
      <sheetData sheetId="1648"/>
      <sheetData sheetId="1649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>
        <row r="82">
          <cell r="CF82" t="str">
            <v>Royalties Aggregate</v>
          </cell>
        </row>
      </sheetData>
      <sheetData sheetId="1750">
        <row r="82">
          <cell r="CF82" t="str">
            <v>Royalties Aggregate</v>
          </cell>
        </row>
      </sheetData>
      <sheetData sheetId="1751" refreshError="1"/>
      <sheetData sheetId="1752">
        <row r="82">
          <cell r="CF82" t="str">
            <v>Royalties Aggregate</v>
          </cell>
        </row>
      </sheetData>
      <sheetData sheetId="1753">
        <row r="82">
          <cell r="CF82" t="str">
            <v>Royalties Aggregate</v>
          </cell>
        </row>
      </sheetData>
      <sheetData sheetId="1754">
        <row r="82">
          <cell r="CF82" t="str">
            <v>Royalties Aggregate</v>
          </cell>
        </row>
      </sheetData>
      <sheetData sheetId="1755">
        <row r="82">
          <cell r="CF82" t="str">
            <v>Royalties Aggregate</v>
          </cell>
        </row>
      </sheetData>
      <sheetData sheetId="1756">
        <row r="82">
          <cell r="CF82" t="str">
            <v>Royalties Aggregate</v>
          </cell>
        </row>
      </sheetData>
      <sheetData sheetId="1757">
        <row r="82">
          <cell r="CF82" t="str">
            <v>Royalties Aggregate</v>
          </cell>
        </row>
      </sheetData>
      <sheetData sheetId="1758">
        <row r="82">
          <cell r="CF82" t="str">
            <v>Royalties Aggregate</v>
          </cell>
        </row>
      </sheetData>
      <sheetData sheetId="1759">
        <row r="82">
          <cell r="CF82" t="str">
            <v>Royalties Aggregate</v>
          </cell>
        </row>
      </sheetData>
      <sheetData sheetId="1760">
        <row r="82">
          <cell r="CF82" t="str">
            <v>Royalties Aggregate</v>
          </cell>
        </row>
      </sheetData>
      <sheetData sheetId="1761">
        <row r="82">
          <cell r="CF82" t="str">
            <v>Royalties Aggregate</v>
          </cell>
        </row>
      </sheetData>
      <sheetData sheetId="1762">
        <row r="82">
          <cell r="CF82" t="str">
            <v>Royalties Aggregate</v>
          </cell>
        </row>
      </sheetData>
      <sheetData sheetId="1763">
        <row r="82">
          <cell r="CF82" t="str">
            <v>Royalties Aggregate</v>
          </cell>
        </row>
      </sheetData>
      <sheetData sheetId="1764">
        <row r="82">
          <cell r="CF82" t="str">
            <v>Royalties Aggregate</v>
          </cell>
        </row>
      </sheetData>
      <sheetData sheetId="1765">
        <row r="82">
          <cell r="CF82" t="str">
            <v>Royalties Aggregate</v>
          </cell>
        </row>
      </sheetData>
      <sheetData sheetId="1766">
        <row r="82">
          <cell r="CF82" t="str">
            <v>Royalties Aggregate</v>
          </cell>
        </row>
      </sheetData>
      <sheetData sheetId="1767">
        <row r="82">
          <cell r="CF82" t="str">
            <v>Royalties Aggregate</v>
          </cell>
        </row>
      </sheetData>
      <sheetData sheetId="1768">
        <row r="82">
          <cell r="CF82" t="str">
            <v>Royalties Aggregate</v>
          </cell>
        </row>
      </sheetData>
      <sheetData sheetId="1769">
        <row r="82">
          <cell r="CF82" t="str">
            <v>Royalties Aggregate</v>
          </cell>
        </row>
      </sheetData>
      <sheetData sheetId="1770">
        <row r="82">
          <cell r="CF82" t="str">
            <v>Royalties Aggregate</v>
          </cell>
        </row>
      </sheetData>
      <sheetData sheetId="1771">
        <row r="82">
          <cell r="CF82" t="str">
            <v>Royalties Aggregate</v>
          </cell>
        </row>
      </sheetData>
      <sheetData sheetId="1772">
        <row r="82">
          <cell r="CF82" t="str">
            <v>Royalties Aggregate</v>
          </cell>
        </row>
      </sheetData>
      <sheetData sheetId="1773">
        <row r="82">
          <cell r="CF82" t="str">
            <v>Royalties Aggregate</v>
          </cell>
        </row>
      </sheetData>
      <sheetData sheetId="1774">
        <row r="82">
          <cell r="CF82" t="str">
            <v>Royalties Aggregate</v>
          </cell>
        </row>
      </sheetData>
      <sheetData sheetId="1775">
        <row r="82">
          <cell r="CF82" t="str">
            <v>Royalties Aggregate</v>
          </cell>
        </row>
      </sheetData>
      <sheetData sheetId="1776">
        <row r="82">
          <cell r="CF82" t="str">
            <v>Royalties Aggregate</v>
          </cell>
        </row>
      </sheetData>
      <sheetData sheetId="1777">
        <row r="82">
          <cell r="CF82" t="str">
            <v>Royalties Aggregate</v>
          </cell>
        </row>
      </sheetData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>
        <row r="82">
          <cell r="CF82" t="str">
            <v>Royalties Aggregate</v>
          </cell>
        </row>
      </sheetData>
      <sheetData sheetId="1797">
        <row r="82">
          <cell r="CF82" t="str">
            <v>Royalties Aggregate</v>
          </cell>
        </row>
      </sheetData>
      <sheetData sheetId="1798">
        <row r="82">
          <cell r="CF82" t="str">
            <v>Royalties Aggregate</v>
          </cell>
        </row>
      </sheetData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/>
      <sheetData sheetId="1891">
        <row r="82">
          <cell r="CF82" t="str">
            <v>Royalties Aggregate</v>
          </cell>
        </row>
      </sheetData>
      <sheetData sheetId="1892">
        <row r="82">
          <cell r="CF82" t="str">
            <v>Royalties Aggregate</v>
          </cell>
        </row>
      </sheetData>
      <sheetData sheetId="1893">
        <row r="82">
          <cell r="CF82" t="str">
            <v>Royalties Aggregate</v>
          </cell>
        </row>
      </sheetData>
      <sheetData sheetId="1894">
        <row r="82">
          <cell r="CF82" t="str">
            <v>Royalties Aggregate</v>
          </cell>
        </row>
      </sheetData>
      <sheetData sheetId="1895">
        <row r="82">
          <cell r="CF82" t="str">
            <v>Royalties Aggregate</v>
          </cell>
        </row>
      </sheetData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>
        <row r="82">
          <cell r="CF82" t="str">
            <v>Royalties Aggregate</v>
          </cell>
        </row>
      </sheetData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/>
      <sheetData sheetId="2060"/>
      <sheetData sheetId="2061"/>
      <sheetData sheetId="2062"/>
      <sheetData sheetId="2063"/>
      <sheetData sheetId="2064"/>
      <sheetData sheetId="2065"/>
      <sheetData sheetId="2066"/>
      <sheetData sheetId="2067"/>
      <sheetData sheetId="2068"/>
      <sheetData sheetId="2069"/>
      <sheetData sheetId="2070"/>
      <sheetData sheetId="2071"/>
      <sheetData sheetId="2072"/>
      <sheetData sheetId="2073"/>
      <sheetData sheetId="2074"/>
      <sheetData sheetId="2075"/>
      <sheetData sheetId="2076"/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/>
      <sheetData sheetId="2166"/>
      <sheetData sheetId="2167"/>
      <sheetData sheetId="2168"/>
      <sheetData sheetId="2169"/>
      <sheetData sheetId="2170"/>
      <sheetData sheetId="2171"/>
      <sheetData sheetId="2172"/>
      <sheetData sheetId="2173"/>
      <sheetData sheetId="2174"/>
      <sheetData sheetId="2175"/>
      <sheetData sheetId="2176"/>
      <sheetData sheetId="2177"/>
      <sheetData sheetId="2178"/>
      <sheetData sheetId="2179"/>
      <sheetData sheetId="2180"/>
      <sheetData sheetId="2181"/>
      <sheetData sheetId="2182"/>
      <sheetData sheetId="2183"/>
      <sheetData sheetId="2184"/>
      <sheetData sheetId="2185"/>
      <sheetData sheetId="2186"/>
      <sheetData sheetId="2187"/>
      <sheetData sheetId="2188"/>
      <sheetData sheetId="2189"/>
      <sheetData sheetId="2190"/>
      <sheetData sheetId="2191"/>
      <sheetData sheetId="2192"/>
      <sheetData sheetId="2193"/>
      <sheetData sheetId="2194"/>
      <sheetData sheetId="2195"/>
      <sheetData sheetId="2196"/>
      <sheetData sheetId="2197"/>
      <sheetData sheetId="2198"/>
      <sheetData sheetId="2199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/>
      <sheetData sheetId="2235"/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/>
      <sheetData sheetId="2249"/>
      <sheetData sheetId="2250"/>
      <sheetData sheetId="2251"/>
      <sheetData sheetId="2252"/>
      <sheetData sheetId="2253"/>
      <sheetData sheetId="2254"/>
      <sheetData sheetId="2255"/>
      <sheetData sheetId="2256"/>
      <sheetData sheetId="2257"/>
      <sheetData sheetId="2258"/>
      <sheetData sheetId="2259"/>
      <sheetData sheetId="2260"/>
      <sheetData sheetId="2261"/>
      <sheetData sheetId="2262"/>
      <sheetData sheetId="2263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/>
      <sheetData sheetId="2276"/>
      <sheetData sheetId="2277"/>
      <sheetData sheetId="2278"/>
      <sheetData sheetId="2279"/>
      <sheetData sheetId="2280"/>
      <sheetData sheetId="2281"/>
      <sheetData sheetId="2282"/>
      <sheetData sheetId="2283"/>
      <sheetData sheetId="2284"/>
      <sheetData sheetId="2285"/>
      <sheetData sheetId="2286"/>
      <sheetData sheetId="2287"/>
      <sheetData sheetId="2288"/>
      <sheetData sheetId="2289"/>
      <sheetData sheetId="2290"/>
      <sheetData sheetId="2291"/>
      <sheetData sheetId="2292"/>
      <sheetData sheetId="2293"/>
      <sheetData sheetId="2294"/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/>
      <sheetData sheetId="2305"/>
      <sheetData sheetId="2306"/>
      <sheetData sheetId="2307"/>
      <sheetData sheetId="2308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/>
      <sheetData sheetId="2349"/>
      <sheetData sheetId="2350"/>
      <sheetData sheetId="2351"/>
      <sheetData sheetId="2352"/>
      <sheetData sheetId="2353"/>
      <sheetData sheetId="2354"/>
      <sheetData sheetId="2355"/>
      <sheetData sheetId="2356"/>
      <sheetData sheetId="2357"/>
      <sheetData sheetId="2358"/>
      <sheetData sheetId="2359"/>
      <sheetData sheetId="2360"/>
      <sheetData sheetId="2361"/>
      <sheetData sheetId="2362"/>
      <sheetData sheetId="2363"/>
      <sheetData sheetId="2364"/>
      <sheetData sheetId="2365"/>
      <sheetData sheetId="2366"/>
      <sheetData sheetId="2367"/>
      <sheetData sheetId="2368"/>
      <sheetData sheetId="2369"/>
      <sheetData sheetId="2370"/>
      <sheetData sheetId="2371"/>
      <sheetData sheetId="2372"/>
      <sheetData sheetId="2373"/>
      <sheetData sheetId="2374"/>
      <sheetData sheetId="2375"/>
      <sheetData sheetId="2376"/>
      <sheetData sheetId="2377"/>
      <sheetData sheetId="2378"/>
      <sheetData sheetId="2379"/>
      <sheetData sheetId="2380"/>
      <sheetData sheetId="2381"/>
      <sheetData sheetId="2382"/>
      <sheetData sheetId="2383"/>
      <sheetData sheetId="2384"/>
      <sheetData sheetId="2385"/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/>
      <sheetData sheetId="2524"/>
      <sheetData sheetId="2525"/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/>
      <sheetData sheetId="2589"/>
      <sheetData sheetId="2590"/>
      <sheetData sheetId="2591"/>
      <sheetData sheetId="2592"/>
      <sheetData sheetId="2593"/>
      <sheetData sheetId="2594"/>
      <sheetData sheetId="2595"/>
      <sheetData sheetId="2596"/>
      <sheetData sheetId="2597"/>
      <sheetData sheetId="2598"/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(E) "/>
      <sheetName val="SRT"/>
      <sheetName val="ESCON"/>
      <sheetName val="SCOPE"/>
      <sheetName val="MAKER (E)"/>
      <sheetName val="MAKER"/>
      <sheetName val="SUM-PRO"/>
      <sheetName val="Sheet1"/>
      <sheetName val="BQ"/>
      <sheetName val="Pro(M)"/>
      <sheetName val="SEX"/>
      <sheetName val="DBP-E"/>
      <sheetName val="DBP-0900"/>
      <sheetName val="DBP-0200"/>
      <sheetName val="H.Satuan"/>
      <sheetName val="rab me (by owner) "/>
      <sheetName val="BQ (by owner)"/>
      <sheetName val="rab me (fisik)"/>
      <sheetName val="STR"/>
      <sheetName val="Bill Of Quantity"/>
      <sheetName val="L-Mechanical"/>
      <sheetName val="PC"/>
      <sheetName val="Balok"/>
      <sheetName val="PT."/>
      <sheetName val="01A- RAB"/>
      <sheetName val="anal_hs"/>
      <sheetName val="rekap"/>
      <sheetName val="AnaAlat"/>
      <sheetName val="A"/>
      <sheetName val="GLP-DISCOUNT"/>
      <sheetName val="GLP 2001"/>
      <sheetName val="EE-PROP"/>
      <sheetName val="GE_1_2"/>
      <sheetName val="SITE-E"/>
      <sheetName val="harsat"/>
      <sheetName val="Panel,feeder,elek"/>
      <sheetName val="Upah+Bahan"/>
      <sheetName val="Infrastruktur"/>
      <sheetName val="Persiapan"/>
      <sheetName val="AC"/>
      <sheetName val="Mekanikal"/>
      <sheetName val="G_SUMMARY"/>
      <sheetName val="HB "/>
      <sheetName val="DAF-1"/>
      <sheetName val="GB"/>
      <sheetName val="K"/>
      <sheetName val="plumbing"/>
      <sheetName val="Pro(E)_"/>
      <sheetName val="MAKER_(E)"/>
      <sheetName val="H_Satuan"/>
      <sheetName val="DAF-5"/>
      <sheetName val="5.1.ELEKTRIKAL-ELEKTRONIK"/>
      <sheetName val="ahs"/>
      <sheetName val="metode"/>
      <sheetName val="analisa"/>
      <sheetName val="Fin-Bengkel"/>
      <sheetName val="Fin-Showroom"/>
      <sheetName val="Hal_Pagar"/>
      <sheetName val="Str-Bengkel"/>
      <sheetName val="Str-Showroom"/>
      <sheetName val="rab - persiapan &amp; lantai-1"/>
      <sheetName val="Man_Power_Const"/>
      <sheetName val="FLAF&amp;PARTSI"/>
      <sheetName val="PL-Office"/>
      <sheetName val="BAG-2"/>
      <sheetName val="Bill of Qty MEP"/>
      <sheetName val="Anl.+"/>
      <sheetName val="112-885"/>
      <sheetName val="BOQ INTERN"/>
      <sheetName val="analis"/>
      <sheetName val="ｺﾝY条件BD"/>
      <sheetName val="Cover"/>
      <sheetName val="ELEC STIS"/>
      <sheetName val="REF.ONLY"/>
      <sheetName val="Analisa Harga Satuan"/>
      <sheetName val="gtrinh"/>
      <sheetName val="ANALISA-A"/>
      <sheetName val="HRG BHN"/>
      <sheetName val="BoQ STR"/>
      <sheetName val="Finishing (2)"/>
      <sheetName val="AN_Kusen"/>
      <sheetName val="BQ_ARS"/>
      <sheetName val="Finishing"/>
      <sheetName val="K Lead"/>
      <sheetName val="BAHAN"/>
      <sheetName val="saluran"/>
      <sheetName val="c"/>
      <sheetName val="f"/>
      <sheetName val="KODE REK"/>
      <sheetName val="Analis Kusen 1 ESKALASI"/>
      <sheetName val="Analisa ME"/>
      <sheetName val="NP (4)"/>
      <sheetName val="ANLS 2009"/>
      <sheetName val="Harga Bahan &amp; Upah "/>
      <sheetName val="analisa pagar"/>
      <sheetName val="Tata Udara"/>
      <sheetName val="3-DIV4"/>
      <sheetName val="DAF_3.1"/>
      <sheetName val="DAF_3.11"/>
      <sheetName val="WT-LIST"/>
      <sheetName val="DAFTAR HARGA"/>
      <sheetName val="name"/>
      <sheetName val="SAT"/>
      <sheetName val="DAF_2"/>
      <sheetName val="RATE&amp;FCTR"/>
      <sheetName val="Plambing"/>
      <sheetName val="BQ Arsitektur"/>
      <sheetName val="Bill_Of_Quantity"/>
      <sheetName val="rab_me_(by_owner)_"/>
      <sheetName val="BQ_(by_owner)"/>
      <sheetName val="rab_me_(fisik)"/>
      <sheetName val="GLP_2001"/>
      <sheetName val="Anl_+"/>
      <sheetName val="NS GD.UTAMA"/>
      <sheetName val="anal"/>
      <sheetName val="Isolasi Luar Dalam"/>
      <sheetName val="Isolasi Luar"/>
      <sheetName val="KK"/>
      <sheetName val="struktur"/>
      <sheetName val="Roofing2"/>
      <sheetName val="TOEC"/>
      <sheetName val="Master 1.0"/>
      <sheetName val="boq"/>
      <sheetName val="HS Alat"/>
      <sheetName val="Har Sat"/>
      <sheetName val="ahs_utama"/>
      <sheetName val="Student"/>
      <sheetName val="FORM X COST"/>
      <sheetName val="RAB"/>
      <sheetName val="dasar"/>
      <sheetName val="Urai_Galian Tanah"/>
      <sheetName val="Pekerjaan Harian"/>
      <sheetName val="Mahasiswa 2 lantai"/>
      <sheetName val="PileCap"/>
      <sheetName val="Tie Beam GN"/>
      <sheetName val="Tangga GN"/>
      <sheetName val="Bronjong_Geoteks"/>
      <sheetName val="附表4-辅助工程"/>
      <sheetName val="附表4-公用工程项目"/>
      <sheetName val="附表2"/>
      <sheetName val="부하계산서"/>
      <sheetName val="finalisasi"/>
      <sheetName val="ANALISA PEK.UMUM"/>
      <sheetName val="Piping"/>
      <sheetName val="HSD"/>
      <sheetName val="RAB AR&amp;STR"/>
      <sheetName val="ME"/>
      <sheetName val="Material"/>
      <sheetName val="NP"/>
      <sheetName val="L3 An H Sat Mob"/>
      <sheetName val="DRUP (ASLI)"/>
      <sheetName val="Pipe"/>
      <sheetName val="M &amp; E"/>
      <sheetName val="villa"/>
      <sheetName val="Upah"/>
      <sheetName val="dATA pc"/>
      <sheetName val="Transfer Pump"/>
      <sheetName val="RATE_FCTR"/>
      <sheetName val="tuong"/>
      <sheetName val="LISTRIK"/>
      <sheetName val="BGNN.UTILITAS"/>
      <sheetName val="an. struktur"/>
      <sheetName val="Dashboard"/>
      <sheetName val="D &amp; W sizes"/>
      <sheetName val="Rek Tot"/>
      <sheetName val="Factors"/>
      <sheetName val="BANGUNAN PENUNJANG"/>
      <sheetName val="struktur tdk dipakai"/>
      <sheetName val="Item7"/>
      <sheetName val="MAP"/>
      <sheetName val="Cover (x)"/>
      <sheetName val="Cor Apt"/>
      <sheetName val="Ｎｏ.13"/>
      <sheetName val="Pro(E)_1"/>
      <sheetName val="MAKER_(E)1"/>
      <sheetName val="rab_me_(by_owner)_1"/>
      <sheetName val="BQ_(by_owner)1"/>
      <sheetName val="rab_me_(fisik)1"/>
      <sheetName val="Bill_Of_Quantity1"/>
      <sheetName val="H_Satuan1"/>
      <sheetName val="GLP_20011"/>
      <sheetName val="01A-_RAB"/>
      <sheetName val="5_1_ELEKTRIKAL-ELEKTRONIK"/>
      <sheetName val="HB_"/>
      <sheetName val="Bill_of_Qty_MEP"/>
      <sheetName val="BoQ_STR"/>
      <sheetName val="Finishing_(2)"/>
      <sheetName val="rab_-_persiapan_&amp;_lantai-1"/>
      <sheetName val="REF_ONLY"/>
      <sheetName val="Anl_+1"/>
      <sheetName val="BQ_Arsitektur"/>
      <sheetName val="NS_GD_UTAMA"/>
      <sheetName val="DAF_3_1"/>
      <sheetName val="DAF_3_11"/>
      <sheetName val="Tie_Beam_GN"/>
      <sheetName val="Tangga_GN"/>
      <sheetName val="FORM_X_COST"/>
      <sheetName val="Analis_Kusen_1_ESKALASI"/>
      <sheetName val="DIVI3"/>
      <sheetName val="GE-1-2"/>
      <sheetName val="Power_BLK"/>
      <sheetName val="RKP PLUMBING"/>
      <sheetName val="경비2내역"/>
      <sheetName val="Cover CKE"/>
      <sheetName val="Summary Mech."/>
      <sheetName val="Mech. BQ"/>
      <sheetName val="A_2"/>
      <sheetName val="P_APRIL 2016"/>
      <sheetName val="A_3"/>
      <sheetName val="Qttn.Report"/>
      <sheetName val="CODE"/>
      <sheetName val="B_2"/>
      <sheetName val="FACTOR"/>
      <sheetName val="CONDITION"/>
      <sheetName val="MENU_LIST"/>
      <sheetName val="COMPANY"/>
      <sheetName val="BQE"/>
      <sheetName val="3-DIV5"/>
      <sheetName val="SATUAN "/>
      <sheetName val="BANG TONG HOP (2)"/>
      <sheetName val="Analisa Harga"/>
      <sheetName val="BHN"/>
      <sheetName val="Manpower"/>
      <sheetName val="Equipt,Tools&amp;Cons"/>
      <sheetName val="Bill No 2.1 "/>
      <sheetName val="Vol. Lantai Tipikal"/>
      <sheetName val="Analisa Struktur"/>
      <sheetName val="16-47"/>
      <sheetName val="ARS"/>
      <sheetName val="Pas. bata (anyar)"/>
      <sheetName val="Pas. bata"/>
      <sheetName val="Opening"/>
      <sheetName val="Rekapitulasi"/>
      <sheetName val="Preliminary"/>
      <sheetName val="PILE CAP"/>
      <sheetName val="TIE BEAM"/>
      <sheetName val="INPUT BALOK"/>
      <sheetName val="Data"/>
      <sheetName val="itungan Balok"/>
      <sheetName val="KOLOM"/>
      <sheetName val="SLAB"/>
      <sheetName val="RASIO SLAB"/>
      <sheetName val="TANGGA"/>
      <sheetName val="PIT LIFT"/>
      <sheetName val="concept cost code"/>
      <sheetName val="summary cost code"/>
      <sheetName val="SPK"/>
      <sheetName val="kas proyek"/>
      <sheetName val="lain lain"/>
      <sheetName val="tifico"/>
      <sheetName val="APT _ BALCONIES"/>
      <sheetName val="MUA"/>
      <sheetName val="Estimate"/>
      <sheetName val="3-DIV3"/>
      <sheetName val="a.2"/>
      <sheetName val="SK MIgas toilet lt-40, R-2"/>
      <sheetName val="SK MIgas toilet lt-40, R-0 (P'a"/>
      <sheetName val="p_fb01"/>
      <sheetName val="p_fb02"/>
      <sheetName val="PLINT 3.1.G"/>
      <sheetName val="s_v13"/>
      <sheetName val="s_v14"/>
      <sheetName val="s_v16"/>
      <sheetName val="CapExpAppForm"/>
      <sheetName val="Ref"/>
      <sheetName val="Mat.Mek"/>
      <sheetName val="AC_C"/>
      <sheetName val="Basic Price"/>
      <sheetName val="O&amp;O-Alat"/>
      <sheetName val="Unit Rate"/>
      <sheetName val="sheet 2"/>
      <sheetName val="RAB ME"/>
      <sheetName val="Div2"/>
      <sheetName val="TPI"/>
      <sheetName val="Harga Dasar"/>
      <sheetName val="Upah&amp;Bahan"/>
      <sheetName val="Analisa Mob. 3"/>
      <sheetName val="Analisa Mob.1"/>
      <sheetName val="Analisa-Harga"/>
      <sheetName val="Analisa Alat"/>
      <sheetName val="Analisa Mob. 2"/>
      <sheetName val="data-pendukung"/>
      <sheetName val="Group"/>
      <sheetName val="Kuantitas &amp; Harga"/>
      <sheetName val="daf isi (xref)"/>
      <sheetName val="Currency Rate"/>
      <sheetName val="FAK"/>
      <sheetName val="AO-UMUM"/>
      <sheetName val="Analisa Upah &amp; Bahan Plum"/>
      <sheetName val="AN. TAMPL"/>
      <sheetName val="GENERAL"/>
      <sheetName val="Pricing"/>
      <sheetName val="Alat"/>
      <sheetName val="Sub"/>
      <sheetName val="MARK UP"/>
      <sheetName val="lt. dasar"/>
      <sheetName val="PConsCS"/>
      <sheetName val="dia-in"/>
      <sheetName val="DAF-UPAH"/>
      <sheetName val="Terbilang"/>
      <sheetName val="DES 15"/>
      <sheetName val="PERFORM"/>
      <sheetName val="Elektrikal"/>
      <sheetName val="Analisa Upah _ Bahan Plum"/>
      <sheetName val="Data Tower"/>
      <sheetName val="DIV7-BM"/>
      <sheetName val="prog-mgu"/>
      <sheetName val="HS_Alat"/>
      <sheetName val="Analisa_ME"/>
      <sheetName val="L3_An_H_Sat_Mob"/>
      <sheetName val="DRUP_(ASLI)"/>
      <sheetName val="NP_(4)"/>
      <sheetName val="HRG_BHN"/>
      <sheetName val="Isolasi_Luar_Dalam"/>
      <sheetName val="Isolasi_Luar"/>
      <sheetName val="ELEC_STIS"/>
      <sheetName val="Master_1_0"/>
      <sheetName val="BOQ_INTERN"/>
      <sheetName val="Transfer_Pump"/>
      <sheetName val="ANLS_2009"/>
      <sheetName val="Harga_Bahan_&amp;_Upah_"/>
      <sheetName val="analisa_pagar"/>
      <sheetName val="KODE_REK"/>
      <sheetName val="RAB_AR&amp;STR"/>
      <sheetName val="Har_Sat"/>
      <sheetName val="DAFTAR_HARGA"/>
      <sheetName val="K_Lead"/>
      <sheetName val="PT_"/>
      <sheetName val="Urai_Galian_Tanah"/>
      <sheetName val="Pekerjaan_Harian"/>
      <sheetName val="Mahasiswa_2_lantai"/>
      <sheetName val="Tata_Udara"/>
      <sheetName val="ANALISA_PEK_UMUM"/>
      <sheetName val="RKP_PLUMBING"/>
      <sheetName val="Analisa_Upah_&amp;_Bahan_Plum"/>
      <sheetName val="3-DIV7.B"/>
      <sheetName val="Rekap Prelim"/>
      <sheetName val="NS GD.UGD"/>
      <sheetName val="STD GD.UGD"/>
      <sheetName val="anaUTama"/>
      <sheetName val="Harga"/>
      <sheetName val="INPUT"/>
      <sheetName val="Div26 - Elect"/>
      <sheetName val="AHSP"/>
      <sheetName val="Baja"/>
      <sheetName val="Beton K-250"/>
      <sheetName val="UPH,BHN,ALT"/>
      <sheetName val="Pengalaman Per"/>
      <sheetName val="TL"/>
      <sheetName val="SILICATE"/>
      <sheetName val="SUM-AIR-Submit"/>
      <sheetName val="BU"/>
      <sheetName val="Index"/>
      <sheetName val="Bank"/>
      <sheetName val="Bunga"/>
      <sheetName val="RAB_DURI"/>
      <sheetName val="Mark-up"/>
      <sheetName val="POS-4"/>
      <sheetName val="POS-5"/>
      <sheetName val="POS-6"/>
      <sheetName val="DG "/>
      <sheetName val="1.B"/>
      <sheetName val="7.1(3)"/>
      <sheetName val="8410(Kerb)"/>
      <sheetName val="Harsat.Alat"/>
      <sheetName val="MAPP"/>
      <sheetName val="Perm. Test"/>
      <sheetName val="Galian 1"/>
      <sheetName val="LOADDAT"/>
      <sheetName val="prd01-5"/>
      <sheetName val="BasicPrice"/>
      <sheetName val="DATA2009"/>
      <sheetName val="5-ALAT"/>
      <sheetName val="RP PROD 09"/>
      <sheetName val="ANAL-1"/>
      <sheetName val="V-5700"/>
      <sheetName val="Analisa ME UPT"/>
      <sheetName val="Daftar berat"/>
      <sheetName val="TOWER D"/>
      <sheetName val="bhn FINAL"/>
      <sheetName val="BQBAS"/>
      <sheetName val="Markup"/>
      <sheetName val="Dasboard"/>
      <sheetName val="H-Upah"/>
      <sheetName val="換気計算"/>
      <sheetName val="BAU"/>
      <sheetName val="402"/>
      <sheetName val="beam"/>
      <sheetName val="Quantity"/>
      <sheetName val="M%20&amp;%20E.xls"/>
      <sheetName val="Faktor"/>
      <sheetName val="DO AM DT"/>
      <sheetName val="Main"/>
      <sheetName val="PBS"/>
      <sheetName val="gia vt,nc,may"/>
      <sheetName val="TT04"/>
      <sheetName val="入力作成表"/>
      <sheetName val="BIDDING-SUM"/>
      <sheetName val="THDZ0,4"/>
      <sheetName val="TH DZ35"/>
      <sheetName val="THTram"/>
      <sheetName val="chi phi truc tiep"/>
      <sheetName val="입찰안"/>
      <sheetName val="Areas"/>
      <sheetName val="Bill 2.2 Villa 2 beds"/>
      <sheetName val="Buy vs. Lease Car"/>
      <sheetName val="Division  4 - PLB Works"/>
      <sheetName val="JABATAN"/>
      <sheetName val="Harga Kabel"/>
      <sheetName val="schalt"/>
      <sheetName val="schtng"/>
      <sheetName val="schbhn"/>
      <sheetName val="SBDY Jemb Tayan"/>
      <sheetName val="Foundation"/>
      <sheetName val="an.utara"/>
      <sheetName val="Analisa _ Upah"/>
      <sheetName val="Anls teknis"/>
      <sheetName val="gvl"/>
      <sheetName val="EXTERNAL WORK"/>
      <sheetName val="NET表"/>
      <sheetName val="BQ表"/>
      <sheetName val="BQ External"/>
      <sheetName val="Sum"/>
      <sheetName val="Model"/>
      <sheetName val="CONSTRUCTION COMPONENT"/>
      <sheetName val="Supl.X"/>
      <sheetName val="analisa panel"/>
      <sheetName val="bahan SNI"/>
      <sheetName val="A+Supl."/>
      <sheetName val="7"/>
      <sheetName val="ANALISA EDIT"/>
      <sheetName val="Rekap Biaya"/>
      <sheetName val="PO-2"/>
      <sheetName val="Agregat Halus &amp; Kasar"/>
      <sheetName val="Eng_Hrs"/>
      <sheetName val="h.sat-bbm"/>
      <sheetName val="MAPDC"/>
      <sheetName val="dc"/>
      <sheetName val="Rate"/>
      <sheetName val="Master Dat"/>
      <sheetName val="sd"/>
      <sheetName val="boq2"/>
      <sheetName val="4-Basic Price"/>
      <sheetName val="Lamp-4"/>
      <sheetName val="SDMTA"/>
      <sheetName val="Anls Hrg Sat"/>
      <sheetName val="BEDAH"/>
      <sheetName val="Sat Bah _ Up"/>
      <sheetName val="PriceList"/>
      <sheetName val="COA-17"/>
      <sheetName val="C-18"/>
      <sheetName val="Harga Satuan"/>
      <sheetName val="3-DIV2"/>
      <sheetName val="5-ALAT(1)"/>
      <sheetName val="Beton"/>
      <sheetName val="Fill this out first___"/>
      <sheetName val="LAP-1"/>
      <sheetName val="LAP-2"/>
      <sheetName val="LAP-3"/>
      <sheetName val="LAP-4"/>
      <sheetName val="LAP-5"/>
      <sheetName val="LAP-6"/>
      <sheetName val="Hrg Sat"/>
      <sheetName val="HD UPAH"/>
      <sheetName val="LO"/>
      <sheetName val="Sumber Daya"/>
      <sheetName val="HS-DASAR"/>
      <sheetName val="PRD 01-6(I-II)"/>
      <sheetName val="PRD 01-7 alat"/>
      <sheetName val="Mobilisasi"/>
      <sheetName val="SCHEDULE"/>
      <sheetName val="An_pdkg"/>
      <sheetName val="DKH-S3"/>
      <sheetName val="RinciBab1"/>
      <sheetName val="Gia"/>
      <sheetName val="Met_ Minor"/>
      <sheetName val="Cashflow_ref"/>
      <sheetName val="RINCIAN"/>
      <sheetName val="Weekly"/>
      <sheetName val="기준"/>
      <sheetName val="Divisi Baru"/>
      <sheetName val="SCF"/>
      <sheetName val="2.E"/>
      <sheetName val="2.F"/>
      <sheetName val="UP_an"/>
      <sheetName val="RAB DC"/>
      <sheetName val="Cash2"/>
      <sheetName val="EQ"/>
      <sheetName val="DKH"/>
      <sheetName val="BQ OE"/>
      <sheetName val="Agg Halus &amp; Kasar"/>
      <sheetName val="EQ_an"/>
      <sheetName val="Assumptions"/>
      <sheetName val="NP (2)"/>
      <sheetName val="Tanah"/>
      <sheetName val="RKP"/>
      <sheetName val="BHN+KMK"/>
      <sheetName val="bearing PDMR1"/>
      <sheetName val="Bearing-1"/>
      <sheetName val="DKH_1"/>
      <sheetName val="Stay Cable PDMR1"/>
      <sheetName val="SUB+KMK"/>
      <sheetName val="eval"/>
      <sheetName val="Post Tens-1"/>
      <sheetName val="BTN-PS"/>
      <sheetName val="DIV 5"/>
      <sheetName val="DIV 6"/>
      <sheetName val="15.Harga Satuan Bahan"/>
      <sheetName val="HRG DSR APP"/>
      <sheetName val="Hrgdsrupah"/>
      <sheetName val="TYPE-A"/>
      <sheetName val="BOQ SNJ 1"/>
      <sheetName val="DKH CCO 1A"/>
      <sheetName val="DKH CCO 1B R-1"/>
      <sheetName val="304-06"/>
      <sheetName val="anal-drainase,tanah&amp;ps batu"/>
      <sheetName val="anal-beton"/>
      <sheetName val="anal-aspal"/>
      <sheetName val="HS"/>
      <sheetName val="ANTEK"/>
      <sheetName val="SEC-6"/>
      <sheetName val="BOQ ADD-12"/>
      <sheetName val="Rekap Analisa"/>
      <sheetName val="PLANT"/>
      <sheetName val="ORET2AN"/>
      <sheetName val="DaftarHarga"/>
      <sheetName val="Rumus"/>
      <sheetName val="Analisa Tend"/>
      <sheetName val="note"/>
      <sheetName val="5-Peralatan"/>
      <sheetName val="Bahan1"/>
      <sheetName val="SCH"/>
      <sheetName val="ACTUAL CHECK"/>
      <sheetName val="Daf.Dasar Upah&amp;Bahan"/>
      <sheetName val="SELISIH HARGA"/>
      <sheetName val="CONSUMABLES-PRICE"/>
      <sheetName val="Input monthly capex"/>
      <sheetName val="Attachment-3 Chem"/>
      <sheetName val="CB"/>
      <sheetName val="ﾄﾞﾊﾞｲFUEL GAS追見"/>
      <sheetName val="SewerPipe"/>
      <sheetName val="Breakdown Instrument"/>
      <sheetName val="MasterCos"/>
      <sheetName val="61004"/>
      <sheetName val="61005"/>
      <sheetName val="61006"/>
      <sheetName val="61007"/>
      <sheetName val="61008"/>
      <sheetName val="sum mdc"/>
      <sheetName val="Grandtotals"/>
      <sheetName val="SewAlat"/>
      <sheetName val="down-semi-coarse"/>
      <sheetName val="down-semi-fine"/>
      <sheetName val="inner pervious_adjust "/>
      <sheetName val="outer pervious adjust"/>
      <sheetName val="riprap"/>
      <sheetName val="up-semi"/>
      <sheetName val="ALEK"/>
      <sheetName val="Man Power"/>
      <sheetName val="영업소실적"/>
      <sheetName val="BOQ EM"/>
      <sheetName val="DAF. PEKERJAAN"/>
      <sheetName val="SPESISIKASI PENAWARAN"/>
      <sheetName val="pondasi"/>
      <sheetName val="Daf-2.4 Baja"/>
      <sheetName val="box culvert"/>
      <sheetName val="Sheet3"/>
      <sheetName val="DATA PROYEK"/>
      <sheetName val="K-2007"/>
      <sheetName val="Parameter"/>
      <sheetName val="SAT-BHN"/>
      <sheetName val="H Sat Jembatan"/>
      <sheetName val="reporting package-bmel 31-12-04"/>
      <sheetName val="Div.5"/>
      <sheetName val="Div.6"/>
      <sheetName val="Div.7"/>
      <sheetName val="rekaprab"/>
      <sheetName val="dt-saranakarya.xls'tunj"/>
      <sheetName val="EUP"/>
      <sheetName val="Master"/>
      <sheetName val="Calculation"/>
      <sheetName val="Grafik Lab "/>
      <sheetName val="sort2"/>
      <sheetName val="BG"/>
      <sheetName val="FitOutConfCentre"/>
      <sheetName val="dien tich"/>
      <sheetName val="갑지"/>
      <sheetName val="FAB별"/>
      <sheetName val="M_&amp;_E"/>
      <sheetName val="BGNN_UTILITAS"/>
      <sheetName val="D_&amp;_W_sizes"/>
      <sheetName val="an__struktur"/>
      <sheetName val="Rek_Tot"/>
      <sheetName val="dATA_pc"/>
      <sheetName val="BANGUNAN_PENUNJANG"/>
      <sheetName val="Cover_(x)"/>
      <sheetName val="Cor_Apt"/>
      <sheetName val="struktur_tdk_dipakai"/>
      <sheetName val="Ｎｏ_13"/>
      <sheetName val="Cover_CKE"/>
      <sheetName val="Summary_Mech_"/>
      <sheetName val="Mech__BQ"/>
      <sheetName val="P_APRIL_2016"/>
      <sheetName val="Qttn_Report"/>
      <sheetName val="Div26_-_Elect"/>
      <sheetName val="gia_vt,nc,may"/>
      <sheetName val="M%20&amp;%20E_xls"/>
      <sheetName val="Macro(차단기)"/>
      <sheetName val="SP10"/>
      <sheetName val="Earthwork"/>
      <sheetName val="List"/>
      <sheetName val="CFA (ME)"/>
      <sheetName val="Settings"/>
      <sheetName val="tabulation (comparison)"/>
      <sheetName val="External"/>
      <sheetName val="SUM 6-2"/>
      <sheetName val="Khoi luong"/>
      <sheetName val="Gia thue"/>
      <sheetName val="Town House "/>
      <sheetName val="Type-A1"/>
      <sheetName val="Type-A2 Corner"/>
      <sheetName val="Type-A2"/>
      <sheetName val="Bill 02 - Xay gach-Pou "/>
      <sheetName val="Bill 03-Chống thấm-Pou"/>
      <sheetName val="Bill 05 - Hoan thien-Pou "/>
      <sheetName val="Bill 02 - Xay gach-Tower"/>
      <sheetName val="Bill 03-Chống thấm-Tower"/>
      <sheetName val="Bill 05 - Hoan thien-Tower"/>
      <sheetName val="PTĐG"/>
      <sheetName val="valeurs de base"/>
      <sheetName val="MEPRECON#"/>
      <sheetName val=" Finish"/>
      <sheetName val="Brick"/>
      <sheetName val="Finish code"/>
      <sheetName val="Door schedule"/>
      <sheetName val="Sanitary ware"/>
      <sheetName val=" N Finansal Eğri"/>
      <sheetName val="一発シート"/>
      <sheetName val="P"/>
      <sheetName val="Item-DATA"/>
      <sheetName val="NSA fr Revit"/>
      <sheetName val="General2"/>
      <sheetName val="Reference"/>
      <sheetName val="NVL"/>
      <sheetName val="Pro(E)_2"/>
      <sheetName val="MAKER_(E)2"/>
      <sheetName val="Bill_Of_Quantity2"/>
      <sheetName val="H_Satuan2"/>
      <sheetName val="rab_me_(by_owner)_2"/>
      <sheetName val="BQ_(by_owner)2"/>
      <sheetName val="rab_me_(fisik)2"/>
      <sheetName val="GLP_20012"/>
      <sheetName val="01A-_RAB1"/>
      <sheetName val="Bill_of_Qty_MEP1"/>
      <sheetName val="Anl_+2"/>
      <sheetName val="DAF_3_12"/>
      <sheetName val="DAF_3_111"/>
      <sheetName val="HB_1"/>
      <sheetName val="5_1_ELEKTRIKAL-ELEKTRONIK1"/>
      <sheetName val="BoQ_STR1"/>
      <sheetName val="Finishing_(2)1"/>
      <sheetName val="NS_GD_UTAMA1"/>
      <sheetName val="BQ_Arsitektur1"/>
      <sheetName val="Tie_Beam_GN1"/>
      <sheetName val="Tangga_GN1"/>
      <sheetName val="rab_-_persiapan_&amp;_lantai-11"/>
      <sheetName val="REF_ONLY1"/>
      <sheetName val="FORM_X_COST1"/>
      <sheetName val="Analis_Kusen_1_ESKALASI1"/>
      <sheetName val="Vol__Lantai_Tipikal"/>
      <sheetName val="Analisa_Struktur"/>
      <sheetName val="Pas__bata_(anyar)"/>
      <sheetName val="Pas__bata"/>
      <sheetName val="PILE_CAP"/>
      <sheetName val="TIE_BEAM"/>
      <sheetName val="INPUT_BALOK"/>
      <sheetName val="itungan_Balok"/>
      <sheetName val="RASIO_SLAB"/>
      <sheetName val="PIT_LIFT"/>
      <sheetName val="BANG_TONG_HOP_(2)"/>
      <sheetName val="Bill_No_2_1_"/>
      <sheetName val="SK_MIgas_toilet_lt-40,_R-2"/>
      <sheetName val="SK_MIgas_toilet_lt-40,_R-0_(P'a"/>
      <sheetName val="PLINT_3_1_G"/>
      <sheetName val="concept_cost_code"/>
      <sheetName val="summary_cost_code"/>
      <sheetName val="kas_proyek"/>
      <sheetName val="lain_lain"/>
      <sheetName val="APT___BALCONIES"/>
      <sheetName val="SATUAN_"/>
      <sheetName val="Analisa_Harga"/>
      <sheetName val="TH_DZ35"/>
      <sheetName val="Analisa_Harga_Satuan"/>
      <sheetName val="Mat_Mek"/>
      <sheetName val="Buy_vs__Lease_Car"/>
      <sheetName val="Division__4_-_PLB_Works"/>
      <sheetName val="chi_phi_truc_tiep"/>
      <sheetName val="Bill_2_2_Villa_2_beds"/>
      <sheetName val="MARK_UP"/>
      <sheetName val="lt__dasar"/>
      <sheetName val="CF -Update 31Jul06"/>
      <sheetName val="실행철강하도"/>
      <sheetName val="BOH"/>
      <sheetName val="AUTOMATIC SELECT"/>
      <sheetName val="U.P List"/>
      <sheetName val="Gia vat tu"/>
      <sheetName val="tonghop"/>
      <sheetName val="DATA2"/>
      <sheetName val="PVAD-Cong"/>
      <sheetName val="MAIN GATE HOUSE"/>
      <sheetName val="Electrical Works"/>
      <sheetName val="H_T_ INCOMING SYSTEM"/>
      <sheetName val="A__LUO01"/>
      <sheetName val="FEN"/>
      <sheetName val="OUT"/>
      <sheetName val="RDPNL"/>
      <sheetName val="RRINN"/>
      <sheetName val="HEM"/>
      <sheetName val="金型重量算出"/>
      <sheetName val="FDPNL"/>
      <sheetName val="FDSKN"/>
      <sheetName val="FFLOOR"/>
      <sheetName val="HFRM"/>
      <sheetName val="HSKN"/>
      <sheetName val="RDSKN"/>
      <sheetName val="RFLOOR"/>
      <sheetName val="ROOF"/>
      <sheetName val="TLSKIN LWR"/>
      <sheetName val="TLFRM"/>
      <sheetName val="TLSKN"/>
    </sheetNames>
    <sheetDataSet>
      <sheetData sheetId="0">
        <row r="7">
          <cell r="P7" t="str">
            <v>B U D G E T A R Y</v>
          </cell>
        </row>
      </sheetData>
      <sheetData sheetId="1">
        <row r="7">
          <cell r="P7" t="str">
            <v xml:space="preserve">B U D G E T A R Y </v>
          </cell>
        </row>
      </sheetData>
      <sheetData sheetId="2">
        <row r="7">
          <cell r="P7" t="str">
            <v xml:space="preserve">B U D G E T A R Y </v>
          </cell>
        </row>
      </sheetData>
      <sheetData sheetId="3">
        <row r="7">
          <cell r="P7" t="str">
            <v xml:space="preserve">B U D G E T A R Y </v>
          </cell>
        </row>
      </sheetData>
      <sheetData sheetId="4">
        <row r="7">
          <cell r="P7" t="str">
            <v xml:space="preserve">B U D G E T A R Y </v>
          </cell>
        </row>
      </sheetData>
      <sheetData sheetId="5">
        <row r="7">
          <cell r="P7" t="str">
            <v xml:space="preserve">B U D G E T A R Y </v>
          </cell>
        </row>
      </sheetData>
      <sheetData sheetId="6">
        <row r="7">
          <cell r="P7" t="str">
            <v xml:space="preserve">B U D G E T A R Y </v>
          </cell>
        </row>
      </sheetData>
      <sheetData sheetId="7">
        <row r="7">
          <cell r="P7" t="str">
            <v xml:space="preserve">B U D G E T A R Y </v>
          </cell>
        </row>
      </sheetData>
      <sheetData sheetId="8">
        <row r="7">
          <cell r="P7" t="str">
            <v xml:space="preserve">B U D G E T A R Y </v>
          </cell>
        </row>
      </sheetData>
      <sheetData sheetId="9">
        <row r="7">
          <cell r="P7" t="str">
            <v xml:space="preserve">B U D G E T A R Y </v>
          </cell>
        </row>
      </sheetData>
      <sheetData sheetId="10" refreshError="1">
        <row r="7">
          <cell r="P7" t="str">
            <v>B U D G E T A R Y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1.0"/>
      <sheetName val="Master 1.0 (2)"/>
      <sheetName val="Master Sch 1.0-sro2.Adari diske"/>
      <sheetName val="LO"/>
      <sheetName val="HB "/>
      <sheetName val="Master_1_0"/>
      <sheetName val="Master_1_0_(2)"/>
      <sheetName val="Master_Sch_1_0-sro2_Adari_diske"/>
      <sheetName val="Cash Flow bulanan"/>
      <sheetName val="Cover"/>
      <sheetName val="SEX"/>
      <sheetName val="H.Satuan"/>
      <sheetName val="Bill of Qty MEP"/>
      <sheetName val="ANALISA"/>
      <sheetName val="Up &amp; bhn"/>
      <sheetName val="BAG-2"/>
      <sheetName val="HRG BHN"/>
      <sheetName val="Rate"/>
      <sheetName val="01A_ RAB"/>
      <sheetName val="Material"/>
      <sheetName val="REF.ONLY"/>
      <sheetName val="STR"/>
      <sheetName val="M8"/>
      <sheetName val="DAFTAR HARGA"/>
      <sheetName val="Rekap Prelim"/>
      <sheetName val="Rumus"/>
      <sheetName val="HARGA SATUAN"/>
      <sheetName val="Master_1_01"/>
      <sheetName val="Master_1_0_(2)1"/>
      <sheetName val="Master_Sch_1_0-sro2_Adari_disk1"/>
      <sheetName val="HB_"/>
      <sheetName val="Cash_Flow_bulanan"/>
      <sheetName val="HARGA_SATUAN"/>
      <sheetName val="H_Satuan"/>
      <sheetName val="Bill_of_Qty_MEP"/>
      <sheetName val="Up_&amp;_bhn"/>
      <sheetName val="HRG_BHN"/>
      <sheetName val="01A__RAB"/>
      <sheetName val="REF_ONLY"/>
      <sheetName val="DAFTAR_HARGA"/>
      <sheetName val="hardas"/>
      <sheetName val="BQ"/>
      <sheetName val="Bahan"/>
      <sheetName val="Rekapitulasi"/>
      <sheetName val="struktur tdk dipakai"/>
      <sheetName val="REKAP"/>
      <sheetName val="DATA"/>
      <sheetName val="GD B"/>
      <sheetName val="GD C"/>
      <sheetName val="GD D"/>
      <sheetName val="GD E"/>
      <sheetName val="GD F"/>
      <sheetName val="GD G"/>
      <sheetName val="GD N"/>
      <sheetName val="PH"/>
      <sheetName val="PURA"/>
      <sheetName val="GD A"/>
      <sheetName val="HLM"/>
      <sheetName val="DONGIA"/>
      <sheetName val="SELISIH HARGA"/>
      <sheetName val="gvl"/>
      <sheetName val="rab - persiapan &amp; lantai-1"/>
      <sheetName val="Anl.+"/>
      <sheetName val="112-885"/>
      <sheetName val="CRUDE RE-bar"/>
      <sheetName val="DRUP (ASLI)"/>
      <sheetName val="RKP PLUMBING"/>
      <sheetName val="Analis Kusen 1 ESKALASI"/>
      <sheetName val="SITE-E"/>
      <sheetName val="Vibro_Roller"/>
      <sheetName val="FLAF&amp;PARTSI"/>
      <sheetName val="01A- RAB"/>
      <sheetName val="Alat"/>
      <sheetName val="Sub"/>
      <sheetName val="Upah"/>
      <sheetName val="MARK UP"/>
      <sheetName val="Bill Of Quantity"/>
      <sheetName val="Terbilang"/>
      <sheetName val="Rekap Biaya"/>
      <sheetName val="RAB"/>
      <sheetName val="Rekap RAP"/>
      <sheetName val="SAT-DAS"/>
      <sheetName val="ES STG"/>
      <sheetName val="Girder-30"/>
      <sheetName val="Ereksi-Girder-16"/>
      <sheetName val="ANALISA 1"/>
      <sheetName val="Har-sat"/>
      <sheetName val="ctTBA"/>
      <sheetName val="NP (4)"/>
      <sheetName val="SAT"/>
      <sheetName val="Man Power _ Comp"/>
      <sheetName val="NAME"/>
      <sheetName val="Estimate"/>
      <sheetName val="FAK"/>
      <sheetName val="RAB-ME"/>
      <sheetName val="villa"/>
      <sheetName val="Sheet1"/>
      <sheetName val="NS GD.UGD"/>
      <sheetName val="STD GD.UGD"/>
      <sheetName val="own"/>
      <sheetName val="H.SAT"/>
      <sheetName val="struktur"/>
      <sheetName val="A LIS"/>
      <sheetName val="A REKAP"/>
      <sheetName val="LISTRIK"/>
      <sheetName val="REQDELTA"/>
      <sheetName val="skenario"/>
      <sheetName val="REKAP (2)"/>
      <sheetName val="LEMBAR1"/>
      <sheetName val="RATE&amp;FCTR"/>
      <sheetName val="TYPE2"/>
      <sheetName val="K"/>
      <sheetName val="Perm. Test"/>
      <sheetName val="Quantity"/>
      <sheetName val="Sch"/>
      <sheetName val="Input monthly capex"/>
      <sheetName val="Antek-2"/>
      <sheetName val="ESCON"/>
      <sheetName val="351BQMCN"/>
      <sheetName val="Analisa RAP"/>
      <sheetName val="Penyebaran M"/>
      <sheetName val="DES 15"/>
      <sheetName val="PERFORM"/>
      <sheetName val="LOADDAT"/>
      <sheetName val="analisa harga satuan"/>
      <sheetName val="PROG"/>
      <sheetName val="BIAYA 07"/>
      <sheetName val="DET 08"/>
      <sheetName val="CF-hot"/>
      <sheetName val="Analisa Upah &amp; Bahan Plum"/>
      <sheetName val="Bab13"/>
      <sheetName val="RAP1"/>
      <sheetName val="schalt"/>
      <sheetName val="schtng"/>
      <sheetName val="schbhn"/>
      <sheetName val="BAG-III"/>
      <sheetName val="Eng_Hrs"/>
      <sheetName val="Sec I ML"/>
      <sheetName val="eval. Juli"/>
      <sheetName val="Rekap Direct Cost"/>
      <sheetName val="Agregat Halus &amp; Kasar"/>
      <sheetName val="harsat"/>
      <sheetName val="Master Sch 1.0-sro2"/>
      <sheetName val="G1"/>
      <sheetName val="DHS"/>
      <sheetName val="POL"/>
      <sheetName val="Du_lieu"/>
      <sheetName val="GFA-20-N"/>
      <sheetName val="TOWN"/>
      <sheetName val="INPUT 2"/>
      <sheetName val="dasar"/>
      <sheetName val="IV_1"/>
      <sheetName val="I_3_3"/>
      <sheetName val="Hit Vol_Sk"/>
      <sheetName val="JSiar"/>
      <sheetName val="RC-BHN"/>
      <sheetName val="HSD"/>
      <sheetName val="DIV-3"/>
      <sheetName val="DIV-7"/>
      <sheetName val="DIV-8"/>
      <sheetName val="BAB_5_2_BiaLang"/>
      <sheetName val="Concrete"/>
      <sheetName val="Daf_Harga"/>
      <sheetName val="BOQ"/>
      <sheetName val="Kode"/>
      <sheetName val="Hst_mat"/>
      <sheetName val="SUMBER DAYA"/>
      <sheetName val="D4"/>
      <sheetName val="D6"/>
      <sheetName val="D7"/>
      <sheetName val="D8"/>
      <sheetName val="ALATSEWA"/>
      <sheetName val="SUMBER"/>
      <sheetName val="DC"/>
      <sheetName val="Lead Schedule"/>
      <sheetName val="BD Div-2 sd 7.6"/>
      <sheetName val="rincian per proyek"/>
      <sheetName val="Analisa Tekhnis"/>
      <sheetName val="jan"/>
      <sheetName val="FEB"/>
      <sheetName val="MAR"/>
      <sheetName val="TE TS FA LAN MATV"/>
      <sheetName val="J"/>
      <sheetName val="DAF-2"/>
      <sheetName val="5-RLP01"/>
      <sheetName val="1-LBP01"/>
      <sheetName val="DRUP_(ASLI)"/>
      <sheetName val="rab_-_persiapan_&amp;_lantai-1"/>
      <sheetName val="Anl_+"/>
      <sheetName val="SELISIH_HARGA"/>
      <sheetName val="Man_Power___Comp"/>
      <sheetName val="Div2"/>
      <sheetName val="ListEL"/>
      <sheetName val="UPH,BHN,ALT"/>
      <sheetName val="Hrg Sat"/>
      <sheetName val="HARSAT-lain"/>
      <sheetName val="HARSAT-tanah"/>
      <sheetName val="UP-MAT-ALT"/>
      <sheetName val="GEN-ITEM"/>
      <sheetName val="terendah"/>
      <sheetName val="Group"/>
      <sheetName val="bukan PNS"/>
      <sheetName val="URAIAN "/>
      <sheetName val="LS-Rutin"/>
      <sheetName val="2 MASTER APP"/>
      <sheetName val="DIVISI 3"/>
      <sheetName val="Master_1_02"/>
      <sheetName val="Master_1_0_(2)2"/>
      <sheetName val="Master_Sch_1_0-sro2_Adari_disk2"/>
      <sheetName val="HB_1"/>
      <sheetName val="Cash_Flow_bulanan1"/>
      <sheetName val="H_Satuan1"/>
      <sheetName val="Bill_of_Qty_MEP1"/>
      <sheetName val="Up_&amp;_bhn1"/>
      <sheetName val="HRG_BHN1"/>
      <sheetName val="REF_ONLY1"/>
      <sheetName val="01A-_RAB"/>
      <sheetName val="ANALISA_1"/>
      <sheetName val="Agregat_Halus_&amp;_Kasar"/>
      <sheetName val="Analis_Kusen_1_ESKALASI"/>
      <sheetName val="NP_(4)"/>
      <sheetName val="analisa_harga_satuan"/>
      <sheetName val="BIAYA_07"/>
      <sheetName val="DET_08"/>
      <sheetName val="RKP_PLUMBING"/>
      <sheetName val="NS_GD_UGD"/>
      <sheetName val="STD_GD_UGD"/>
      <sheetName val="MARK_UP"/>
      <sheetName val="GD_B"/>
      <sheetName val="GD_C"/>
      <sheetName val="GD_D"/>
      <sheetName val="GD_E"/>
      <sheetName val="GD_F"/>
      <sheetName val="GD_G"/>
      <sheetName val="GD_N"/>
      <sheetName val="GD_A"/>
      <sheetName val="Perm__Test"/>
      <sheetName val="struktur_tdk_dipakai"/>
      <sheetName val="CRUDE_RE-bar"/>
      <sheetName val="DIVISI_3"/>
      <sheetName val="Ana. PU"/>
      <sheetName val="HS"/>
      <sheetName val="ANAL"/>
      <sheetName val="MAP"/>
      <sheetName val="610.04"/>
      <sheetName val="610.05"/>
      <sheetName val="610.06"/>
      <sheetName val="610.07"/>
      <sheetName val="610.08"/>
      <sheetName val="AnalisaSIPIL RIIL"/>
      <sheetName val="HARGA MATERIAL"/>
      <sheetName val="DKH-S3"/>
      <sheetName val="RinciBab1"/>
      <sheetName val="MAPP"/>
      <sheetName val="UMUM-PU"/>
      <sheetName val="RAB AR&amp;STR"/>
      <sheetName val="Elektrikal"/>
      <sheetName val="ahs1"/>
      <sheetName val="ahs3"/>
      <sheetName val="A"/>
      <sheetName val="SUMBER_DAYA"/>
      <sheetName val="pivotscd"/>
      <sheetName val="3-DIV3"/>
      <sheetName val="Volume"/>
      <sheetName val="Analis harga"/>
      <sheetName val="1~3"/>
      <sheetName val="4"/>
      <sheetName val="5"/>
      <sheetName val="6"/>
      <sheetName val="3-DIV5"/>
      <sheetName val="5-Peralatan"/>
      <sheetName val="BasicPrice"/>
      <sheetName val="Bunga"/>
      <sheetName val="HPP"/>
      <sheetName val="Ref"/>
      <sheetName val="pro ra op"/>
      <sheetName val="grafik"/>
      <sheetName val="Rkp"/>
      <sheetName val="bill qty"/>
      <sheetName val="Profil"/>
      <sheetName val="DivVII"/>
      <sheetName val="F1c DATA ADM6"/>
      <sheetName val="Master Edit"/>
      <sheetName val="Galian 1"/>
      <sheetName val="Appendix 2(SatDas)"/>
      <sheetName val="KEBALAT"/>
      <sheetName val="FINAL"/>
      <sheetName val="CRUSER"/>
      <sheetName val="Parameter"/>
      <sheetName val="Data Teknik"/>
      <sheetName val="Mark-up"/>
      <sheetName val="RAP (2)"/>
      <sheetName val="RAP"/>
      <sheetName val="BUL"/>
      <sheetName val="Typ ITS"/>
      <sheetName val="CalSheet"/>
      <sheetName val="Summary"/>
      <sheetName val="m schedule"/>
      <sheetName val="6-AGREGAT"/>
      <sheetName val="DKH"/>
      <sheetName val="Cash2"/>
      <sheetName val="Hitung"/>
      <sheetName val="Gal-Tim(A)"/>
      <sheetName val="Beton(B)"/>
      <sheetName val="8.4.2 Rambu"/>
      <sheetName val="SCHEDULE"/>
      <sheetName val="asumsi"/>
      <sheetName val="EQ_an"/>
      <sheetName val="Anl.2s.d4e"/>
      <sheetName val="01A__RAB1"/>
      <sheetName val="Analisa_Upah_&amp;_Bahan_Plum"/>
      <sheetName val="DAFTAR_HARGA1"/>
      <sheetName val="H_SAT"/>
      <sheetName val="REKAP_(2)"/>
      <sheetName val="Bill_Of_Quantity"/>
      <sheetName val="Rekap_Biaya"/>
      <sheetName val="Rekap_RAP"/>
      <sheetName val="ES_STG"/>
      <sheetName val="Lead_Schedule"/>
      <sheetName val="INPUT_2"/>
      <sheetName val="A_LIS"/>
      <sheetName val="A_REKAP"/>
      <sheetName val="eval__Juli"/>
      <sheetName val="rincian_per_proyek"/>
      <sheetName val="BD_Div-2_sd_7_6"/>
      <sheetName val="Analisa_Tekhnis"/>
      <sheetName val="Analisa_RAP"/>
      <sheetName val="Penyebaran_M"/>
      <sheetName val="Input_monthly_capex"/>
      <sheetName val="Rekap_Prelim"/>
      <sheetName val="DES_15"/>
      <sheetName val="Hrg_Sat"/>
      <sheetName val="Master_Sch_1_0-sro2"/>
      <sheetName val="Master_1_03"/>
      <sheetName val="Master_1_0_(2)3"/>
      <sheetName val="Master_Sch_1_0-sro2_Adari_disk3"/>
      <sheetName val="HB_2"/>
      <sheetName val="Cash_Flow_bulanan2"/>
      <sheetName val="Bill_of_Qty_MEP2"/>
      <sheetName val="REF_ONLY2"/>
      <sheetName val="H_Satuan2"/>
      <sheetName val="Anl_+1"/>
      <sheetName val="01A-_RAB1"/>
      <sheetName val="HRG_BHN2"/>
      <sheetName val="Up_&amp;_bhn2"/>
      <sheetName val="analisa_harga_satuan1"/>
      <sheetName val="BIAYA_071"/>
      <sheetName val="DET_081"/>
      <sheetName val="ANALISA_11"/>
      <sheetName val="RKP_PLUMBING1"/>
      <sheetName val="01A__RAB2"/>
      <sheetName val="DRUP_(ASLI)1"/>
      <sheetName val="struktur_tdk_dipakai1"/>
      <sheetName val="Analis_Kusen_1_ESKALASI1"/>
      <sheetName val="NP_(4)1"/>
      <sheetName val="Analisa_Upah_&amp;_Bahan_Plum1"/>
      <sheetName val="SELISIH_HARGA1"/>
      <sheetName val="NS_GD_UGD1"/>
      <sheetName val="STD_GD_UGD1"/>
      <sheetName val="Perm__Test1"/>
      <sheetName val="rab_-_persiapan_&amp;_lantai-11"/>
      <sheetName val="MARK_UP1"/>
      <sheetName val="GD_B1"/>
      <sheetName val="GD_C1"/>
      <sheetName val="GD_D1"/>
      <sheetName val="GD_E1"/>
      <sheetName val="GD_F1"/>
      <sheetName val="GD_G1"/>
      <sheetName val="GD_N1"/>
      <sheetName val="GD_A1"/>
      <sheetName val="DAFTAR_HARGA2"/>
      <sheetName val="H_SAT1"/>
      <sheetName val="CRUDE_RE-bar1"/>
      <sheetName val="REKAP_(2)1"/>
      <sheetName val="SUMBER_DAYA1"/>
      <sheetName val="Bill_Of_Quantity1"/>
      <sheetName val="Rekap_Biaya1"/>
      <sheetName val="Rekap_RAP1"/>
      <sheetName val="ES_STG1"/>
      <sheetName val="Man_Power___Comp1"/>
      <sheetName val="Agregat_Halus_&amp;_Kasar1"/>
      <sheetName val="Lead_Schedule1"/>
      <sheetName val="INPUT_21"/>
      <sheetName val="A_LIS1"/>
      <sheetName val="A_REKAP1"/>
      <sheetName val="eval__Juli1"/>
      <sheetName val="rincian_per_proyek1"/>
      <sheetName val="BD_Div-2_sd_7_61"/>
      <sheetName val="Analisa_Tekhnis1"/>
      <sheetName val="Analisa_RAP1"/>
      <sheetName val="Penyebaran_M1"/>
      <sheetName val="Input_monthly_capex1"/>
      <sheetName val="Rekap_Prelim1"/>
      <sheetName val="DES_151"/>
      <sheetName val="Hrg_Sat1"/>
      <sheetName val="Master_Sch_1_0-sro21"/>
      <sheetName val="Analis Upah"/>
      <sheetName val="RAB JALUR Lend.tinggi"/>
      <sheetName val="Luas-Tot"/>
      <sheetName val="ekuitanak"/>
      <sheetName val="PHI"/>
      <sheetName val="NP"/>
      <sheetName val="bahan dan upah"/>
      <sheetName val="Bab 6 -3(5)"/>
      <sheetName val="2.3(2) Gor"/>
      <sheetName val="Gaji Pokok"/>
      <sheetName val="T. Proyek-Jabatan"/>
      <sheetName val="T. Lokasi"/>
      <sheetName val="T. Rumah"/>
      <sheetName val="T. Transport"/>
      <sheetName val="Har Sat"/>
      <sheetName val="Rutin"/>
      <sheetName val="Trf-SAP-GL"/>
      <sheetName val="HARGA SATUAN DASAR"/>
      <sheetName val="EQ"/>
      <sheetName val="Ass"/>
      <sheetName val="3-DIV4"/>
      <sheetName val="WT-LIST"/>
      <sheetName val="Sat Bah _ Up"/>
      <sheetName val="BQ(ars)"/>
      <sheetName val="PBK01"/>
      <sheetName val="CASH-lapangan"/>
      <sheetName val="Hutang-div"/>
      <sheetName val="Rincian hutang-Lap"/>
      <sheetName val="DIVI3"/>
      <sheetName val="Div.7.2"/>
      <sheetName val="PopCache"/>
      <sheetName val="Solar"/>
      <sheetName val="OLI HEQ"/>
      <sheetName val="BBM-03"/>
      <sheetName val="Analisa HSP"/>
      <sheetName val="Analisa Upah _ Bahan Plum"/>
      <sheetName val="DAF-1"/>
      <sheetName val="Analisa SNI STANDART "/>
      <sheetName val="Dasboard"/>
      <sheetName val="H_Upah"/>
      <sheetName val="H ALAT"/>
      <sheetName val="REK PEN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Hargamaterial"/>
      <sheetName val="Hrg.Sat"/>
      <sheetName val="AC"/>
      <sheetName val="Upah Bahan"/>
      <sheetName val="Beton"/>
      <sheetName val="BAU"/>
      <sheetName val="Kajian Kendala"/>
      <sheetName val="KAS"/>
      <sheetName val="BQ1"/>
      <sheetName val="extern"/>
      <sheetName val="Worksheet"/>
      <sheetName val="As"/>
      <sheetName val="Analisa ME"/>
      <sheetName val="HARGA SAT"/>
      <sheetName val="Gia"/>
      <sheetName val="304-06"/>
      <sheetName val="Master_1_04"/>
      <sheetName val="Master_1_0_(2)4"/>
      <sheetName val="Master_Sch_1_0-sro2_Adari_disk4"/>
      <sheetName val="HB_3"/>
      <sheetName val="Cash_Flow_bulanan3"/>
      <sheetName val="H_Satuan3"/>
      <sheetName val="Bill_of_Qty_MEP3"/>
      <sheetName val="REF_ONLY3"/>
      <sheetName val="Up_&amp;_bhn3"/>
      <sheetName val="HRG_BHN3"/>
      <sheetName val="01A-_RAB2"/>
      <sheetName val="Anl_+2"/>
      <sheetName val="ANALISA_12"/>
      <sheetName val="analisa_harga_satuan2"/>
      <sheetName val="BIAYA_072"/>
      <sheetName val="DET_082"/>
      <sheetName val="RKP_PLUMBING2"/>
      <sheetName val="01A__RAB3"/>
      <sheetName val="DRUP_(ASLI)2"/>
      <sheetName val="struktur_tdk_dipakai2"/>
      <sheetName val="Analis_Kusen_1_ESKALASI2"/>
      <sheetName val="NP_(4)2"/>
      <sheetName val="Analisa_Upah_&amp;_Bahan_Plum2"/>
      <sheetName val="SELISIH_HARGA2"/>
      <sheetName val="NS_GD_UGD2"/>
      <sheetName val="STD_GD_UGD2"/>
      <sheetName val="Perm__Test2"/>
      <sheetName val="rab_-_persiapan_&amp;_lantai-12"/>
      <sheetName val="MARK_UP2"/>
      <sheetName val="GD_B2"/>
      <sheetName val="GD_C2"/>
      <sheetName val="GD_D2"/>
      <sheetName val="GD_E2"/>
      <sheetName val="GD_F2"/>
      <sheetName val="GD_G2"/>
      <sheetName val="GD_N2"/>
      <sheetName val="GD_A2"/>
      <sheetName val="DAFTAR_HARGA3"/>
      <sheetName val="H_SAT2"/>
      <sheetName val="CRUDE_RE-bar2"/>
      <sheetName val="REKAP_(2)2"/>
      <sheetName val="SUMBER_DAYA2"/>
      <sheetName val="Bill_Of_Quantity2"/>
      <sheetName val="Rekap_Biaya2"/>
      <sheetName val="Rekap_RAP2"/>
      <sheetName val="ES_STG2"/>
      <sheetName val="Man_Power___Comp2"/>
      <sheetName val="Agregat_Halus_&amp;_Kasar2"/>
      <sheetName val="Lead_Schedule2"/>
      <sheetName val="INPUT_22"/>
      <sheetName val="A_LIS2"/>
      <sheetName val="A_REKAP2"/>
      <sheetName val="eval__Juli2"/>
      <sheetName val="rincian_per_proyek2"/>
      <sheetName val="Analisa_Tekhnis2"/>
      <sheetName val="Analisa_RAP2"/>
      <sheetName val="Penyebaran_M2"/>
      <sheetName val="Input_monthly_capex2"/>
      <sheetName val="BD_Div-2_sd_7_62"/>
      <sheetName val="Rekap_Prelim2"/>
      <sheetName val="DES_152"/>
      <sheetName val="Hrg_Sat2"/>
      <sheetName val="Master_Sch_1_0-sro22"/>
      <sheetName val="Anl_2s_d4e"/>
      <sheetName val="Sec_I_ML"/>
      <sheetName val="DIVISI_31"/>
      <sheetName val="2_MASTER_APP"/>
      <sheetName val="Rekap_Direct_Cost"/>
      <sheetName val="pro_ra_op"/>
      <sheetName val="Analis_harga"/>
      <sheetName val="RAB_AR&amp;STR"/>
      <sheetName val="Ana__PU"/>
      <sheetName val="610_04"/>
      <sheetName val="610_05"/>
      <sheetName val="610_06"/>
      <sheetName val="610_07"/>
      <sheetName val="610_08"/>
      <sheetName val="AnalisaSIPIL_RIIL"/>
      <sheetName val="HARGA_MATERIAL"/>
      <sheetName val="Sat_Bah___Up"/>
      <sheetName val="Data_Teknik"/>
      <sheetName val="RAP_(2)"/>
      <sheetName val="Analisa_ME"/>
      <sheetName val="TE_TS_FA_LAN_MATV"/>
      <sheetName val="bill_qty"/>
      <sheetName val="F1c_DATA_ADM6"/>
      <sheetName val="Master_Edit"/>
      <sheetName val="Galian_1"/>
      <sheetName val="Appendix_2(SatDas)"/>
      <sheetName val="bahan_dan_upah"/>
      <sheetName val="Bab_6_-3(5)"/>
      <sheetName val="2_3(2)_Gor"/>
      <sheetName val="8_4_2_Rambu"/>
      <sheetName val="HARGA_SAT"/>
      <sheetName val="Gaji_Pokok"/>
      <sheetName val="T__Proyek-Jabatan"/>
      <sheetName val="T__Lokasi"/>
      <sheetName val="T__Rumah"/>
      <sheetName val="T__Transport"/>
      <sheetName val="DIV.IV"/>
      <sheetName val="DIV.VI"/>
      <sheetName val="DIV.VIII"/>
      <sheetName val="Evaluasi Mingguan"/>
      <sheetName val="gaji"/>
      <sheetName val="URAIAN ANALIS"/>
      <sheetName val="3-DIV7.B"/>
      <sheetName val="rab me (by owner) "/>
      <sheetName val="BQ (by owner)"/>
      <sheetName val="rab me (fisik)"/>
      <sheetName val="GE-1-2"/>
      <sheetName val="Isolasi Luar Dalam"/>
      <sheetName val="Isolasi Luar"/>
      <sheetName val="Daf.Dasar Upah&amp;Bahan"/>
      <sheetName val="대비표"/>
      <sheetName val="DAF.HRG"/>
      <sheetName val="bahan+upah"/>
      <sheetName val="L-Mechanical"/>
      <sheetName val="SNI FIX"/>
      <sheetName val="Rek"/>
      <sheetName val="ALATBERAT"/>
      <sheetName val="Markup"/>
      <sheetName val="B"/>
      <sheetName val="MASTER 1"/>
      <sheetName val="RAB2"/>
      <sheetName val="Analis"/>
      <sheetName val="RKAP1"/>
      <sheetName val="RKAP2"/>
      <sheetName val="AHSbj"/>
      <sheetName val="Man_Power_Const"/>
      <sheetName val="A+Supl."/>
      <sheetName val="7"/>
      <sheetName val="Analisa Alat"/>
      <sheetName val="INPUT"/>
      <sheetName val="Pipe"/>
      <sheetName val="dongia (2)"/>
      <sheetName val="giathanh1"/>
      <sheetName val="ACTUAL CHECK"/>
      <sheetName val="STN BAHAN"/>
      <sheetName val="Satuan"/>
      <sheetName val="hs_ars"/>
      <sheetName val="HRG DSR APP"/>
      <sheetName val="Hrgdsrupah"/>
      <sheetName val="Harga "/>
      <sheetName val="On Time"/>
      <sheetName val="Curup"/>
      <sheetName val="Prabu"/>
      <sheetName val="PESANTREN"/>
      <sheetName val="G"/>
      <sheetName val="note"/>
      <sheetName val="H.Upah"/>
      <sheetName val="mg"/>
      <sheetName val="Analisa &amp; Upah"/>
      <sheetName val="GENERAL"/>
      <sheetName val="Pricing"/>
      <sheetName val="data 2014"/>
      <sheetName val="LP_2 - KUNINGAN - DUKUH ATAS"/>
      <sheetName val="Kuantitas &amp; Harga"/>
      <sheetName val="AHS Marka"/>
      <sheetName val="AHS Aspal"/>
      <sheetName val="PL98"/>
      <sheetName val="pro_ra_op1"/>
      <sheetName val="Rekap_Direct_Cost1"/>
      <sheetName val="Sec_I_ML1"/>
      <sheetName val="2_MASTER_APP1"/>
      <sheetName val="rab_-_persiapan_&amp;_lantai-13"/>
      <sheetName val="Anl_+3"/>
      <sheetName val="SELISIH_HARGA3"/>
      <sheetName val="DRUP_(ASLI)3"/>
      <sheetName val="pro_ra_op2"/>
      <sheetName val="Rekap_Direct_Cost2"/>
      <sheetName val="Sec_I_ML2"/>
      <sheetName val="2_MASTER_APP2"/>
      <sheetName val="DIVISI_32"/>
      <sheetName val="841"/>
      <sheetName val="811"/>
      <sheetName val="Data2"/>
      <sheetName val="schalat"/>
      <sheetName val="schman"/>
      <sheetName val="schmat"/>
      <sheetName val="rms remunerasi"/>
      <sheetName val="SDM"/>
      <sheetName val="coba"/>
      <sheetName val="Formulir 7.6"/>
      <sheetName val="hitungan"/>
      <sheetName val="S_perny &amp; CV_lama"/>
      <sheetName val="PO-2"/>
      <sheetName val="arab"/>
      <sheetName val="PNT"/>
      <sheetName val="pivot2"/>
      <sheetName val="pivot1"/>
      <sheetName val="Harga Bahan"/>
      <sheetName val="HSA &amp; PAB"/>
      <sheetName val="Harga Upah "/>
      <sheetName val="RESUME"/>
      <sheetName val="RINCIAN"/>
      <sheetName val="REK S-CURVE"/>
      <sheetName val="S-CURVE"/>
      <sheetName val="BOOQ"/>
      <sheetName val="TA"/>
      <sheetName val="U&amp;B"/>
      <sheetName val="DKH SN1-A"/>
      <sheetName val="S curve PRCPT"/>
      <sheetName val="DIV1"/>
      <sheetName val="CUACA"/>
      <sheetName val="ANTEK"/>
      <sheetName val="Mobilisasi"/>
      <sheetName val="TONG HOP VL-NC"/>
      <sheetName val="chitiet"/>
      <sheetName val="DON GIA"/>
      <sheetName val="VCV-BE-TONG"/>
      <sheetName val="CHITIET VL-NC"/>
      <sheetName val="MAP-Prog"/>
      <sheetName val="BoQ Total_lama"/>
      <sheetName val="ANSTRUK"/>
      <sheetName val="2.E"/>
      <sheetName val="2.F"/>
      <sheetName val="Penjumlahan"/>
      <sheetName val="OFFICE 2 LT"/>
      <sheetName val="EurotoolsXRates"/>
      <sheetName val="Summary pilecap"/>
      <sheetName val="Analisa  _2_"/>
      <sheetName val="Anls"/>
      <sheetName val="BASEMENT"/>
      <sheetName val="PileCap"/>
      <sheetName val="Gen"/>
      <sheetName val="SDMPROG"/>
      <sheetName val="BQ-E20-02(Rp)"/>
      <sheetName val="Preliminaries"/>
      <sheetName val="Elektronik"/>
      <sheetName val="Plumbing"/>
      <sheetName val="VAC"/>
      <sheetName val="VO"/>
      <sheetName val="H_S_BAHAN"/>
      <sheetName val="Devisi3"/>
      <sheetName val="Devisi7"/>
      <sheetName val="BYALAT"/>
      <sheetName val="HSDALAT"/>
      <sheetName val="HSDMAT"/>
      <sheetName val="HARGA"/>
      <sheetName val="denah"/>
      <sheetName val="foto"/>
      <sheetName val="NP (2)"/>
      <sheetName val="Mobilisasi (2)"/>
      <sheetName val="Sheet1 (2)"/>
      <sheetName val="an. major"/>
      <sheetName val="610.07A"/>
      <sheetName val="sched-induk-(Th.2008 5M)"/>
      <sheetName val="Hrg.Dasar"/>
      <sheetName val="Peralatan (2)"/>
      <sheetName val="3-DIV2"/>
      <sheetName val="Bill_Qua"/>
      <sheetName val="DHBHN"/>
      <sheetName val="1.B"/>
      <sheetName val="Daftar Harga Satuan Gaji"/>
      <sheetName val="Daftar Harga Satuan Bahan"/>
      <sheetName val="Rekap Bill"/>
      <sheetName val="BoQ C4"/>
      <sheetName val="Materials"/>
      <sheetName val="Analisa Harsat"/>
      <sheetName val="By"/>
      <sheetName val="SAPON"/>
      <sheetName val="Tab"/>
      <sheetName val="Diameter"/>
      <sheetName val="DATA-ALAT"/>
      <sheetName val="ALAT1"/>
      <sheetName val="ALAT2 (TDK DIPAKAI)"/>
      <sheetName val="Breakdown"/>
      <sheetName val="Hrg Dsr"/>
      <sheetName val="3A7.1.Jln Insitu"/>
      <sheetName val="CH"/>
      <sheetName val="PP"/>
      <sheetName val="SAT-BHN"/>
      <sheetName val="TENAGA"/>
      <sheetName val="div7"/>
      <sheetName val="Foundation"/>
      <sheetName val="anaUTama"/>
      <sheetName val="anaMob"/>
      <sheetName val="AnAlat"/>
      <sheetName val="Harga_Satuan1"/>
      <sheetName val="Hit_Vol_Sk"/>
      <sheetName val="MASTER_1"/>
      <sheetName val="HARGA_SATUAN_DASAR"/>
      <sheetName val="2_E"/>
      <sheetName val="2_F"/>
      <sheetName val="Analis_Upah"/>
      <sheetName val="RAB_JALUR_Lend_tinggi"/>
      <sheetName val="Kuantitas_&amp;_Harga"/>
      <sheetName val="Harga_Bahan"/>
      <sheetName val="HSA_&amp;_PAB"/>
      <sheetName val="Harga_Upah_"/>
      <sheetName val="TONG_HOP_VL-NC"/>
      <sheetName val="DON_GIA"/>
      <sheetName val="CHITIET_VL-NC"/>
      <sheetName val="BoQ_Total_lama"/>
      <sheetName val="m_schedule"/>
      <sheetName val="compaction"/>
      <sheetName val="Anals"/>
      <sheetName val=" Analisa Harga"/>
      <sheetName val="BAHAN (2)"/>
      <sheetName val="HS Bhn&amp;Upah"/>
      <sheetName val="Bang B"/>
      <sheetName val="BQ-Structur"/>
      <sheetName val="Rekap RAP real (2)"/>
      <sheetName val="HRG BAHAN &amp; UPAH okk"/>
      <sheetName val="Analis Kusen okk"/>
      <sheetName val="HRG-DASAR"/>
      <sheetName val="GRADE SKALA"/>
      <sheetName val="Master_1_05"/>
      <sheetName val="Master_1_0_(2)5"/>
      <sheetName val="Master_Sch_1_0-sro2_Adari_disk5"/>
      <sheetName val="HB_4"/>
      <sheetName val="Cash_Flow_bulanan4"/>
      <sheetName val="H_Satuan4"/>
      <sheetName val="Bill_of_Qty_MEP4"/>
      <sheetName val="Up_&amp;_bhn4"/>
      <sheetName val="HRG_BHN4"/>
      <sheetName val="REF_ONLY4"/>
      <sheetName val="Perm__Test3"/>
      <sheetName val="01A__RAB4"/>
      <sheetName val="GD_B3"/>
      <sheetName val="GD_C3"/>
      <sheetName val="GD_D3"/>
      <sheetName val="GD_E3"/>
      <sheetName val="GD_F3"/>
      <sheetName val="GD_G3"/>
      <sheetName val="GD_N3"/>
      <sheetName val="GD_A3"/>
      <sheetName val="DAFTAR_HARGA4"/>
      <sheetName val="NS_GD_UGD3"/>
      <sheetName val="STD_GD_UGD3"/>
      <sheetName val="01A-_RAB3"/>
      <sheetName val="Analis_Kusen_1_ESKALASI3"/>
      <sheetName val="NP_(4)3"/>
      <sheetName val="analisa_harga_satuan3"/>
      <sheetName val="BIAYA_073"/>
      <sheetName val="DET_083"/>
      <sheetName val="ANALISA_13"/>
      <sheetName val="RKP_PLUMBING3"/>
      <sheetName val="struktur_tdk_dipakai3"/>
      <sheetName val="Analisa_Upah_&amp;_Bahan_Plum3"/>
      <sheetName val="CRUDE_RE-bar3"/>
      <sheetName val="SUMBER_DAYA3"/>
      <sheetName val="Hrg_Sat3"/>
      <sheetName val="MARK_UP3"/>
      <sheetName val="H_SAT3"/>
      <sheetName val="REKAP_(2)3"/>
      <sheetName val="Bill_Of_Quantity3"/>
      <sheetName val="Rekap_Biaya3"/>
      <sheetName val="Rekap_RAP3"/>
      <sheetName val="ES_STG3"/>
      <sheetName val="Man_Power___Comp3"/>
      <sheetName val="Agregat_Halus_&amp;_Kasar3"/>
      <sheetName val="Lead_Schedule3"/>
      <sheetName val="INPUT_23"/>
      <sheetName val="A_LIS3"/>
      <sheetName val="A_REKAP3"/>
      <sheetName val="eval__Juli3"/>
      <sheetName val="rincian_per_proyek3"/>
      <sheetName val="Analisa_Tekhnis3"/>
      <sheetName val="BD_Div-2_sd_7_63"/>
      <sheetName val="Analisa_RAP3"/>
      <sheetName val="Penyebaran_M3"/>
      <sheetName val="Input_monthly_capex3"/>
      <sheetName val="Rekap_Prelim3"/>
      <sheetName val="DES_153"/>
      <sheetName val="Analis_harga1"/>
      <sheetName val="Master_Sch_1_0-sro23"/>
      <sheetName val="bill_qty1"/>
      <sheetName val="HARGA_MATERIAL1"/>
      <sheetName val="F1c_DATA_ADM61"/>
      <sheetName val="Master_Edit1"/>
      <sheetName val="Galian_11"/>
      <sheetName val="Appendix_2(SatDas)1"/>
      <sheetName val="RAB_AR&amp;STR1"/>
      <sheetName val="Ana__PU1"/>
      <sheetName val="610_041"/>
      <sheetName val="610_051"/>
      <sheetName val="610_061"/>
      <sheetName val="610_071"/>
      <sheetName val="610_081"/>
      <sheetName val="AnalisaSIPIL_RIIL1"/>
      <sheetName val="bahan_dan_upah1"/>
      <sheetName val="Bab_6_-3(5)1"/>
      <sheetName val="2_3(2)_Gor1"/>
      <sheetName val="8_4_2_Rambu1"/>
      <sheetName val="MASTER_11"/>
      <sheetName val="Rekap_Bill"/>
      <sheetName val="BoQ_C4"/>
      <sheetName val="ALAT2_(TDK_DIPAKAI)"/>
      <sheetName val="Hit_Vol_Sk1"/>
      <sheetName val="Anl_2s_d4e1"/>
      <sheetName val="Kuantitas_&amp;_Harga1"/>
      <sheetName val="Harga_Bahan1"/>
      <sheetName val="HSA_&amp;_PAB1"/>
      <sheetName val="Harga_Upah_1"/>
      <sheetName val="Hrg_Dsr"/>
      <sheetName val="3A7_1_Jln_Insitu"/>
      <sheetName val="Div_7_2"/>
      <sheetName val="Rincian_hutang-Lap"/>
      <sheetName val="Upah_Bahan"/>
      <sheetName val="Kajian_Kendala"/>
      <sheetName val="bukan_PNS"/>
      <sheetName val="Analisa_Upah___Bahan_Plum"/>
      <sheetName val="Analisa_SNI_STANDART_"/>
      <sheetName val="Formulir_7_6"/>
      <sheetName val="Data_Teknik1"/>
      <sheetName val="RAP_(2)1"/>
      <sheetName val="S_perny_&amp;_CV_lama"/>
      <sheetName val="rab_me_(by_owner)_"/>
      <sheetName val="BQ_(by_owner)"/>
      <sheetName val="rab_me_(fisik)"/>
      <sheetName val="m_schedule1"/>
      <sheetName val="HARGA_SATUAN_DASAR1"/>
      <sheetName val="Analis_Upah1"/>
      <sheetName val="RAB_JALUR_Lend_tinggi1"/>
      <sheetName val="2_E1"/>
      <sheetName val="2_F1"/>
      <sheetName val="Gaji_Pokok1"/>
      <sheetName val="T__Proyek-Jabatan1"/>
      <sheetName val="T__Lokasi1"/>
      <sheetName val="T__Rumah1"/>
      <sheetName val="T__Transport1"/>
      <sheetName val="TONG_HOP_VL-NC1"/>
      <sheetName val="DON_GIA1"/>
      <sheetName val="CHITIET_VL-NC1"/>
      <sheetName val="BoQ_Total_lama1"/>
      <sheetName val="Typ_ITS"/>
      <sheetName val="Har_Sat"/>
      <sheetName val="Harga_"/>
      <sheetName val="3-DIV7_B"/>
      <sheetName val="DKH_SN1-A"/>
      <sheetName val="S_curve_PRCPT"/>
      <sheetName val="_Analisa_Harga"/>
      <sheetName val="BAHAN_(2)"/>
      <sheetName val="HS_Bhn&amp;Upah"/>
      <sheetName val="Bang_B"/>
      <sheetName val="OLI_HEQ"/>
      <sheetName val="Rekap_RAP_real_(2)"/>
      <sheetName val="HRG_DSR_APP"/>
      <sheetName val="HRG_BAHAN_&amp;_UPAH_okk"/>
      <sheetName val="Analis_Kusen_okk"/>
      <sheetName val="Analisa_HSP"/>
      <sheetName val="anal_hs"/>
      <sheetName val="info"/>
      <sheetName val="HSP"/>
      <sheetName val="Antek1"/>
      <sheetName val="8.1.1 Struktur Kantor Taman"/>
      <sheetName val="Sat~Bahu"/>
      <sheetName val="UshDeb00"/>
      <sheetName val="Rekap 2002 mod"/>
      <sheetName val="BARU-3"/>
      <sheetName val="BARU-4 "/>
      <sheetName val="LAMA-3"/>
      <sheetName val="LAMA-4"/>
      <sheetName val="A_Harga-13"/>
      <sheetName val="BY_Alat(sewa)-6"/>
      <sheetName val="CAT-14"/>
      <sheetName val="GBR-15"/>
      <sheetName val="Waktu"/>
      <sheetName val="Harga Dasar"/>
      <sheetName val="Jenjang_Eselon"/>
      <sheetName val="smt"/>
      <sheetName val="Hrg"/>
      <sheetName val="DIV.3"/>
      <sheetName val="DIV.8"/>
      <sheetName val="Up"/>
      <sheetName val="AR-03"/>
      <sheetName val="REKAP THPIII"/>
      <sheetName val="Stdiii"/>
      <sheetName val="NStdiii"/>
      <sheetName val="UT&amp;SDiii"/>
      <sheetName val="DAYA PLN"/>
      <sheetName val="RAB 1"/>
      <sheetName val="Pro(E) "/>
      <sheetName val="12CGOU"/>
      <sheetName val="EXTERNAL WORK"/>
      <sheetName val="upah-rtjk"/>
      <sheetName val="TATA UDARA"/>
      <sheetName val="Tanks (smpl)"/>
      <sheetName val="Tanks (Est)"/>
      <sheetName val="basic price"/>
      <sheetName val="PK-PPK Elektrikal"/>
      <sheetName val="isian"/>
      <sheetName val="H_ Dasar"/>
      <sheetName val="Alat B"/>
      <sheetName val="Bahan B"/>
      <sheetName val="Upah B"/>
      <sheetName val="DIV 5 ok"/>
      <sheetName val="CERUCUK OKE"/>
      <sheetName val="Additional"/>
      <sheetName val="DIV.2"/>
      <sheetName val="PO2"/>
      <sheetName val="Hutang Lap"/>
      <sheetName val="Hutang-Wil"/>
      <sheetName val="div71"/>
      <sheetName val="div3"/>
      <sheetName val="Harga S Dasar"/>
      <sheetName val="Uph&amp;bhn"/>
      <sheetName val="Upah&amp;Bahan"/>
      <sheetName val="000000"/>
      <sheetName val="Perhit.Alat"/>
      <sheetName val="EDTL"/>
      <sheetName val="BASIC"/>
      <sheetName val="HDasar"/>
      <sheetName val="H-Dasar"/>
      <sheetName val="HB"/>
      <sheetName val="Blk_Mnl"/>
      <sheetName val="anal_alat"/>
      <sheetName val="BQ _by owner_"/>
      <sheetName val="Material-List,mekanikal"/>
      <sheetName val="Sal"/>
      <sheetName val="BOQ EM"/>
      <sheetName val="MTa"/>
      <sheetName val="Hrg Satuan"/>
      <sheetName val="REKAP BQ "/>
      <sheetName val="BM DATA SHEET"/>
      <sheetName val="Fill this out first..."/>
      <sheetName val="Skedjul-Pelaksanaan"/>
      <sheetName val="3.ALS-STR-PDS"/>
      <sheetName val="dengan pembangkitan"/>
      <sheetName val="Watertank"/>
      <sheetName val="Faktor"/>
      <sheetName val="cargo"/>
      <sheetName val="Peralatan"/>
      <sheetName val="Harga Baru"/>
      <sheetName val="DIV.9"/>
      <sheetName val="AHS Baru"/>
      <sheetName val="hsp-STR-ARS"/>
      <sheetName val="AHS_Kus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7">
          <cell r="P7">
            <v>0</v>
          </cell>
        </row>
      </sheetData>
      <sheetData sheetId="381">
        <row r="7">
          <cell r="P7">
            <v>0</v>
          </cell>
        </row>
      </sheetData>
      <sheetData sheetId="382">
        <row r="7">
          <cell r="P7">
            <v>0</v>
          </cell>
        </row>
      </sheetData>
      <sheetData sheetId="383">
        <row r="7">
          <cell r="P7">
            <v>0</v>
          </cell>
        </row>
      </sheetData>
      <sheetData sheetId="384">
        <row r="7">
          <cell r="P7">
            <v>0</v>
          </cell>
        </row>
      </sheetData>
      <sheetData sheetId="385">
        <row r="7">
          <cell r="P7">
            <v>0</v>
          </cell>
        </row>
      </sheetData>
      <sheetData sheetId="386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 refreshError="1"/>
      <sheetData sheetId="526"/>
      <sheetData sheetId="527"/>
      <sheetData sheetId="528"/>
      <sheetData sheetId="529"/>
      <sheetData sheetId="530"/>
      <sheetData sheetId="531"/>
      <sheetData sheetId="532" refreshError="1"/>
      <sheetData sheetId="533"/>
      <sheetData sheetId="534"/>
      <sheetData sheetId="535"/>
      <sheetData sheetId="536"/>
      <sheetData sheetId="537" refreshError="1"/>
      <sheetData sheetId="538" refreshError="1"/>
      <sheetData sheetId="539"/>
      <sheetData sheetId="540"/>
      <sheetData sheetId="541"/>
      <sheetData sheetId="542" refreshError="1"/>
      <sheetData sheetId="543"/>
      <sheetData sheetId="544"/>
      <sheetData sheetId="545" refreshError="1"/>
      <sheetData sheetId="546"/>
      <sheetData sheetId="547" refreshError="1"/>
      <sheetData sheetId="548" refreshError="1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>
        <row r="7">
          <cell r="P7">
            <v>0</v>
          </cell>
        </row>
      </sheetData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/>
      <sheetData sheetId="703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/>
      <sheetData sheetId="760"/>
      <sheetData sheetId="761"/>
      <sheetData sheetId="762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/>
      <sheetData sheetId="969"/>
      <sheetData sheetId="970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/>
      <sheetData sheetId="988"/>
      <sheetData sheetId="989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n-rekap"/>
      <sheetName val="cover-1"/>
      <sheetName val="bill.1"/>
      <sheetName val="cover-2"/>
      <sheetName val="bill.2.1"/>
      <sheetName val="bill.2.2"/>
      <sheetName val="bill.2.3"/>
      <sheetName val="rekap bill. 2"/>
      <sheetName val="cover-3"/>
      <sheetName val="bill.3.1"/>
      <sheetName val="bill.3.2"/>
      <sheetName val="bill.3.3"/>
      <sheetName val="bill.3.4"/>
      <sheetName val="bill.3.5"/>
      <sheetName val="bill.3.6"/>
      <sheetName val="bill.3.7"/>
      <sheetName val="bill.3.8"/>
      <sheetName val="bill 3.9"/>
      <sheetName val="bill 3.10"/>
      <sheetName val="bill 3.11"/>
      <sheetName val="bill 3.12"/>
      <sheetName val="rekap bill.3"/>
      <sheetName val="cover-4"/>
      <sheetName val="bill.4.1"/>
      <sheetName val="bill.4.2"/>
      <sheetName val="bill.4.3"/>
      <sheetName val="bill.4.4"/>
      <sheetName val="bill.4.5 "/>
      <sheetName val="bill.4.6"/>
      <sheetName val="bill.4.7"/>
      <sheetName val="bill.4.8"/>
      <sheetName val="bill.4.9"/>
      <sheetName val="bill.4.10"/>
      <sheetName val="bill.4.11"/>
      <sheetName val="bill.4.12"/>
      <sheetName val="bill.4.13"/>
      <sheetName val="bill.4.14"/>
      <sheetName val="bill.4.15"/>
      <sheetName val="bill.4.16"/>
      <sheetName val="rekap bill.4"/>
      <sheetName val="cover-5"/>
      <sheetName val="bill.5.1"/>
      <sheetName val="bill.5.2"/>
      <sheetName val="bill.5.3"/>
      <sheetName val="bill.5.4"/>
      <sheetName val="rekap bill.5"/>
      <sheetName val="cover-6"/>
      <sheetName val="bill.6.1"/>
      <sheetName val="bill.6.2"/>
      <sheetName val="bill.6.3"/>
      <sheetName val="bill.6.4"/>
      <sheetName val="bill.6.5"/>
      <sheetName val="bill.6.6"/>
      <sheetName val="bill.6.7"/>
      <sheetName val="bill.6.8"/>
      <sheetName val="bill.6.9"/>
      <sheetName val="bill.6.10"/>
      <sheetName val="bill.6.11"/>
      <sheetName val="bill.6.12"/>
      <sheetName val="bill.6.13"/>
      <sheetName val="bill.6.14"/>
      <sheetName val="bill.6.15"/>
      <sheetName val="rekap bill.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A SATUAN UPAH-BAHAN"/>
      <sheetName val="AHS"/>
      <sheetName val="RAB"/>
      <sheetName val="VOLUME KEBUTUHAN BAHAN"/>
      <sheetName val="Tutorial"/>
    </sheetNames>
    <sheetDataSet>
      <sheetData sheetId="0" refreshError="1">
        <row r="6">
          <cell r="C6" t="str">
            <v>Kepala Tukang</v>
          </cell>
          <cell r="E6">
            <v>49500</v>
          </cell>
          <cell r="F6" t="str">
            <v>Oh</v>
          </cell>
        </row>
        <row r="7">
          <cell r="C7" t="str">
            <v>Mandor</v>
          </cell>
          <cell r="E7">
            <v>38500</v>
          </cell>
          <cell r="F7" t="str">
            <v>Oh</v>
          </cell>
        </row>
        <row r="8">
          <cell r="C8" t="str">
            <v>Pekerja</v>
          </cell>
          <cell r="E8">
            <v>38500</v>
          </cell>
          <cell r="F8" t="str">
            <v>Oh</v>
          </cell>
        </row>
        <row r="9">
          <cell r="C9" t="str">
            <v xml:space="preserve">Tukang Batu </v>
          </cell>
          <cell r="E9">
            <v>38500</v>
          </cell>
          <cell r="F9" t="str">
            <v>Oh</v>
          </cell>
        </row>
        <row r="10">
          <cell r="C10" t="str">
            <v xml:space="preserve">Tukang Besi </v>
          </cell>
          <cell r="E10">
            <v>35750</v>
          </cell>
          <cell r="F10" t="str">
            <v>Oh</v>
          </cell>
        </row>
        <row r="11">
          <cell r="C11" t="str">
            <v>Tukang Besi Konstruksi</v>
          </cell>
          <cell r="E11">
            <v>35750</v>
          </cell>
          <cell r="F11" t="str">
            <v>Oh</v>
          </cell>
        </row>
        <row r="12">
          <cell r="C12" t="str">
            <v>Tukang Cat</v>
          </cell>
          <cell r="E12">
            <v>41250</v>
          </cell>
          <cell r="F12" t="str">
            <v>Oh</v>
          </cell>
        </row>
        <row r="13">
          <cell r="C13" t="str">
            <v>Tukang Gali</v>
          </cell>
          <cell r="E13">
            <v>44000</v>
          </cell>
          <cell r="F13" t="str">
            <v>Oh</v>
          </cell>
        </row>
        <row r="14">
          <cell r="C14" t="str">
            <v xml:space="preserve">Tukang Kayu </v>
          </cell>
          <cell r="E14">
            <v>27500</v>
          </cell>
          <cell r="F14" t="str">
            <v>Oh</v>
          </cell>
        </row>
        <row r="15">
          <cell r="C15" t="str">
            <v>Tukang Las</v>
          </cell>
          <cell r="E15">
            <v>55000.000000000007</v>
          </cell>
          <cell r="F15" t="str">
            <v>Oh</v>
          </cell>
        </row>
      </sheetData>
      <sheetData sheetId="1" refreshError="1">
        <row r="9">
          <cell r="B9" t="str">
            <v>A001</v>
          </cell>
        </row>
        <row r="10">
          <cell r="B10">
            <v>0</v>
          </cell>
        </row>
        <row r="11">
          <cell r="B11">
            <v>0</v>
          </cell>
          <cell r="AG11">
            <v>0</v>
          </cell>
          <cell r="AH11">
            <v>0</v>
          </cell>
        </row>
        <row r="12">
          <cell r="B12">
            <v>0</v>
          </cell>
          <cell r="AG12">
            <v>0</v>
          </cell>
          <cell r="AH12">
            <v>0</v>
          </cell>
        </row>
        <row r="13">
          <cell r="B13">
            <v>0</v>
          </cell>
          <cell r="AG13">
            <v>0</v>
          </cell>
          <cell r="AH13">
            <v>0</v>
          </cell>
        </row>
        <row r="14">
          <cell r="B14">
            <v>0</v>
          </cell>
          <cell r="AG14">
            <v>0</v>
          </cell>
          <cell r="AH14">
            <v>0</v>
          </cell>
        </row>
        <row r="15">
          <cell r="B15">
            <v>0</v>
          </cell>
          <cell r="AG15">
            <v>0</v>
          </cell>
          <cell r="AH15">
            <v>0</v>
          </cell>
        </row>
        <row r="16">
          <cell r="B16">
            <v>0</v>
          </cell>
          <cell r="AG16">
            <v>0</v>
          </cell>
          <cell r="AH16">
            <v>0</v>
          </cell>
        </row>
        <row r="17">
          <cell r="B17">
            <v>0</v>
          </cell>
          <cell r="AG17">
            <v>0</v>
          </cell>
          <cell r="AH17">
            <v>0</v>
          </cell>
        </row>
        <row r="18">
          <cell r="B18">
            <v>0</v>
          </cell>
          <cell r="AG18">
            <v>0</v>
          </cell>
        </row>
        <row r="19">
          <cell r="B19">
            <v>0</v>
          </cell>
          <cell r="AG19">
            <v>0</v>
          </cell>
        </row>
        <row r="20">
          <cell r="B20">
            <v>0</v>
          </cell>
          <cell r="AG20">
            <v>0</v>
          </cell>
        </row>
        <row r="21">
          <cell r="B21">
            <v>0</v>
          </cell>
          <cell r="AG21">
            <v>0</v>
          </cell>
        </row>
        <row r="22">
          <cell r="B22">
            <v>0</v>
          </cell>
          <cell r="AG22">
            <v>0</v>
          </cell>
        </row>
        <row r="23">
          <cell r="B23">
            <v>0</v>
          </cell>
          <cell r="AG23">
            <v>0</v>
          </cell>
        </row>
        <row r="24">
          <cell r="B24" t="str">
            <v>A002</v>
          </cell>
          <cell r="AG24">
            <v>0</v>
          </cell>
        </row>
        <row r="25">
          <cell r="B25">
            <v>0</v>
          </cell>
          <cell r="AG25">
            <v>0</v>
          </cell>
        </row>
        <row r="26">
          <cell r="B26">
            <v>0</v>
          </cell>
          <cell r="AG26" t="str">
            <v>Dolken Kayu Ø 8  10/400 cm1</v>
          </cell>
          <cell r="AH26">
            <v>125</v>
          </cell>
        </row>
        <row r="27">
          <cell r="B27">
            <v>0</v>
          </cell>
          <cell r="AG27" t="str">
            <v>Semen Portland1</v>
          </cell>
          <cell r="AH27">
            <v>250</v>
          </cell>
        </row>
        <row r="28">
          <cell r="B28">
            <v>0</v>
          </cell>
          <cell r="AG28" t="str">
            <v>Pasir Beton1</v>
          </cell>
          <cell r="AH28">
            <v>120</v>
          </cell>
        </row>
        <row r="29">
          <cell r="B29">
            <v>0</v>
          </cell>
          <cell r="AG29" t="str">
            <v>Koral Beton1</v>
          </cell>
          <cell r="AH29">
            <v>0.89999999999999991</v>
          </cell>
        </row>
        <row r="30">
          <cell r="B30">
            <v>0</v>
          </cell>
          <cell r="AG30" t="str">
            <v>Kaso 5 / 7 ( albasiah )1</v>
          </cell>
          <cell r="AH30">
            <v>7.1999999999999993</v>
          </cell>
        </row>
        <row r="31">
          <cell r="B31">
            <v>0</v>
          </cell>
          <cell r="AG31" t="str">
            <v>Paku Biasa 2"  5"1</v>
          </cell>
          <cell r="AH31">
            <v>6</v>
          </cell>
        </row>
        <row r="32">
          <cell r="B32">
            <v>0</v>
          </cell>
          <cell r="AG32" t="str">
            <v>Meni Besi1</v>
          </cell>
          <cell r="AH32">
            <v>45</v>
          </cell>
        </row>
        <row r="33">
          <cell r="B33">
            <v>0</v>
          </cell>
          <cell r="AG33">
            <v>0</v>
          </cell>
        </row>
        <row r="34">
          <cell r="B34">
            <v>0</v>
          </cell>
          <cell r="AG34">
            <v>0</v>
          </cell>
        </row>
        <row r="35">
          <cell r="B35">
            <v>0</v>
          </cell>
          <cell r="AG35">
            <v>0</v>
          </cell>
        </row>
        <row r="36">
          <cell r="B36">
            <v>0</v>
          </cell>
          <cell r="AG36">
            <v>0</v>
          </cell>
        </row>
        <row r="37">
          <cell r="B37">
            <v>0</v>
          </cell>
          <cell r="AG37">
            <v>0</v>
          </cell>
        </row>
        <row r="38">
          <cell r="B38">
            <v>0</v>
          </cell>
          <cell r="AG38">
            <v>0</v>
          </cell>
        </row>
        <row r="39">
          <cell r="B39" t="str">
            <v>A003</v>
          </cell>
          <cell r="AG39">
            <v>0</v>
          </cell>
        </row>
        <row r="40">
          <cell r="B40">
            <v>0</v>
          </cell>
          <cell r="AG40">
            <v>0</v>
          </cell>
        </row>
        <row r="41">
          <cell r="B41">
            <v>0</v>
          </cell>
          <cell r="AG41">
            <v>0</v>
          </cell>
          <cell r="AH41">
            <v>0</v>
          </cell>
        </row>
        <row r="42">
          <cell r="B42">
            <v>0</v>
          </cell>
          <cell r="AG42">
            <v>0</v>
          </cell>
          <cell r="AH42">
            <v>0</v>
          </cell>
        </row>
        <row r="43">
          <cell r="B43">
            <v>0</v>
          </cell>
          <cell r="AG43">
            <v>0</v>
          </cell>
          <cell r="AH43">
            <v>0</v>
          </cell>
        </row>
        <row r="44">
          <cell r="B44">
            <v>0</v>
          </cell>
          <cell r="AG44">
            <v>0</v>
          </cell>
          <cell r="AH44">
            <v>0</v>
          </cell>
        </row>
        <row r="45">
          <cell r="B45">
            <v>0</v>
          </cell>
          <cell r="AG45">
            <v>0</v>
          </cell>
          <cell r="AH45">
            <v>0</v>
          </cell>
        </row>
        <row r="46">
          <cell r="B46">
            <v>0</v>
          </cell>
          <cell r="AG46">
            <v>0</v>
          </cell>
          <cell r="AH46">
            <v>0</v>
          </cell>
        </row>
        <row r="47">
          <cell r="B47">
            <v>0</v>
          </cell>
          <cell r="AG47">
            <v>0</v>
          </cell>
        </row>
        <row r="48">
          <cell r="B48">
            <v>0</v>
          </cell>
          <cell r="AG48">
            <v>0</v>
          </cell>
        </row>
        <row r="49">
          <cell r="B49">
            <v>0</v>
          </cell>
          <cell r="AG49">
            <v>0</v>
          </cell>
        </row>
        <row r="50">
          <cell r="B50">
            <v>0</v>
          </cell>
          <cell r="AG50">
            <v>0</v>
          </cell>
        </row>
        <row r="51">
          <cell r="B51">
            <v>0</v>
          </cell>
          <cell r="AG51">
            <v>0</v>
          </cell>
        </row>
        <row r="52">
          <cell r="B52">
            <v>0</v>
          </cell>
          <cell r="AG52">
            <v>0</v>
          </cell>
        </row>
        <row r="53">
          <cell r="B53" t="str">
            <v>A004</v>
          </cell>
          <cell r="AG53">
            <v>0</v>
          </cell>
        </row>
        <row r="54">
          <cell r="B54">
            <v>0</v>
          </cell>
          <cell r="AG54">
            <v>0</v>
          </cell>
        </row>
        <row r="55">
          <cell r="B55">
            <v>0</v>
          </cell>
          <cell r="AG55" t="str">
            <v>Kayu Kaso 5 / 7 (borneo)1</v>
          </cell>
          <cell r="AH55">
            <v>1.8</v>
          </cell>
        </row>
        <row r="56">
          <cell r="B56">
            <v>0</v>
          </cell>
          <cell r="AG56" t="str">
            <v>Paku Biasa 2"  5"2</v>
          </cell>
          <cell r="AH56">
            <v>3</v>
          </cell>
        </row>
        <row r="57">
          <cell r="B57">
            <v>0</v>
          </cell>
          <cell r="AG57" t="str">
            <v>Kayu Papan 3 / 20 borneo1</v>
          </cell>
          <cell r="AH57">
            <v>1.05</v>
          </cell>
        </row>
        <row r="58">
          <cell r="B58">
            <v>0</v>
          </cell>
          <cell r="AG58">
            <v>0</v>
          </cell>
        </row>
        <row r="59">
          <cell r="B59">
            <v>0</v>
          </cell>
          <cell r="AG59">
            <v>0</v>
          </cell>
        </row>
        <row r="60">
          <cell r="B60">
            <v>0</v>
          </cell>
          <cell r="AG60">
            <v>0</v>
          </cell>
        </row>
        <row r="61">
          <cell r="B61">
            <v>0</v>
          </cell>
          <cell r="AG61">
            <v>0</v>
          </cell>
        </row>
        <row r="62">
          <cell r="B62">
            <v>0</v>
          </cell>
          <cell r="AG62">
            <v>0</v>
          </cell>
        </row>
        <row r="63">
          <cell r="B63">
            <v>0</v>
          </cell>
          <cell r="AG63">
            <v>0</v>
          </cell>
        </row>
        <row r="64">
          <cell r="B64" t="str">
            <v>A005</v>
          </cell>
          <cell r="AG64">
            <v>0</v>
          </cell>
        </row>
        <row r="65">
          <cell r="B65">
            <v>0</v>
          </cell>
          <cell r="AG65">
            <v>0</v>
          </cell>
        </row>
        <row r="66">
          <cell r="B66">
            <v>0</v>
          </cell>
          <cell r="AG66">
            <v>0</v>
          </cell>
          <cell r="AH66">
            <v>0</v>
          </cell>
        </row>
        <row r="67">
          <cell r="B67">
            <v>0</v>
          </cell>
          <cell r="AG67">
            <v>0</v>
          </cell>
          <cell r="AH67">
            <v>0</v>
          </cell>
        </row>
        <row r="68">
          <cell r="B68">
            <v>0</v>
          </cell>
          <cell r="AG68">
            <v>0</v>
          </cell>
          <cell r="AH68">
            <v>0</v>
          </cell>
        </row>
        <row r="69">
          <cell r="B69">
            <v>0</v>
          </cell>
          <cell r="AG69">
            <v>0</v>
          </cell>
          <cell r="AH69">
            <v>0</v>
          </cell>
        </row>
        <row r="70">
          <cell r="B70">
            <v>0</v>
          </cell>
          <cell r="AG70">
            <v>0</v>
          </cell>
          <cell r="AH70">
            <v>0</v>
          </cell>
        </row>
        <row r="71">
          <cell r="B71">
            <v>0</v>
          </cell>
          <cell r="AG71">
            <v>0</v>
          </cell>
          <cell r="AH71">
            <v>0</v>
          </cell>
        </row>
        <row r="72">
          <cell r="B72">
            <v>0</v>
          </cell>
          <cell r="AG72">
            <v>0</v>
          </cell>
          <cell r="AH72">
            <v>0</v>
          </cell>
        </row>
        <row r="73">
          <cell r="B73">
            <v>0</v>
          </cell>
          <cell r="AG73">
            <v>0</v>
          </cell>
          <cell r="AH73">
            <v>0</v>
          </cell>
        </row>
        <row r="74">
          <cell r="B74">
            <v>0</v>
          </cell>
          <cell r="AG74">
            <v>0</v>
          </cell>
          <cell r="AH74">
            <v>0</v>
          </cell>
        </row>
        <row r="75">
          <cell r="B75">
            <v>0</v>
          </cell>
          <cell r="AG75">
            <v>0</v>
          </cell>
          <cell r="AH75">
            <v>0</v>
          </cell>
        </row>
        <row r="76">
          <cell r="B76">
            <v>0</v>
          </cell>
          <cell r="AG76">
            <v>0</v>
          </cell>
          <cell r="AH76">
            <v>0</v>
          </cell>
        </row>
        <row r="77">
          <cell r="B77">
            <v>0</v>
          </cell>
          <cell r="AG77">
            <v>0</v>
          </cell>
          <cell r="AH77">
            <v>0</v>
          </cell>
        </row>
        <row r="78">
          <cell r="B78">
            <v>0</v>
          </cell>
          <cell r="AG78">
            <v>0</v>
          </cell>
          <cell r="AH78">
            <v>0</v>
          </cell>
        </row>
        <row r="79">
          <cell r="B79">
            <v>0</v>
          </cell>
          <cell r="AG79">
            <v>0</v>
          </cell>
          <cell r="AH79">
            <v>0</v>
          </cell>
        </row>
        <row r="80">
          <cell r="B80">
            <v>0</v>
          </cell>
          <cell r="AG80">
            <v>0</v>
          </cell>
        </row>
        <row r="81">
          <cell r="B81">
            <v>0</v>
          </cell>
          <cell r="AG81">
            <v>0</v>
          </cell>
        </row>
        <row r="82">
          <cell r="B82">
            <v>0</v>
          </cell>
          <cell r="AG82">
            <v>0</v>
          </cell>
        </row>
        <row r="83">
          <cell r="B83">
            <v>0</v>
          </cell>
          <cell r="AG83">
            <v>0</v>
          </cell>
        </row>
        <row r="84">
          <cell r="B84">
            <v>0</v>
          </cell>
          <cell r="AG84">
            <v>0</v>
          </cell>
        </row>
        <row r="85">
          <cell r="B85">
            <v>0</v>
          </cell>
          <cell r="AG85">
            <v>0</v>
          </cell>
        </row>
        <row r="86">
          <cell r="B86">
            <v>0</v>
          </cell>
          <cell r="AG86">
            <v>0</v>
          </cell>
        </row>
        <row r="87">
          <cell r="B87" t="str">
            <v>A006</v>
          </cell>
          <cell r="AG87">
            <v>0</v>
          </cell>
        </row>
        <row r="88">
          <cell r="B88">
            <v>0</v>
          </cell>
          <cell r="AG88">
            <v>0</v>
          </cell>
        </row>
        <row r="89">
          <cell r="B89">
            <v>0</v>
          </cell>
          <cell r="AG89" t="str">
            <v>Dolken Kayu Ø 8  10/400 cm2</v>
          </cell>
          <cell r="AH89">
            <v>25.5</v>
          </cell>
        </row>
        <row r="90">
          <cell r="B90">
            <v>0</v>
          </cell>
          <cell r="AG90" t="str">
            <v>Kayu Balok Borneo 1</v>
          </cell>
          <cell r="AH90">
            <v>3.15</v>
          </cell>
        </row>
        <row r="91">
          <cell r="B91">
            <v>0</v>
          </cell>
          <cell r="AG91" t="str">
            <v>Paku 1</v>
          </cell>
          <cell r="AH91">
            <v>4.5</v>
          </cell>
        </row>
        <row r="92">
          <cell r="B92">
            <v>0</v>
          </cell>
          <cell r="AG92" t="str">
            <v>Semen Portland2</v>
          </cell>
          <cell r="AH92">
            <v>157.5</v>
          </cell>
        </row>
        <row r="93">
          <cell r="B93">
            <v>0</v>
          </cell>
          <cell r="AG93" t="str">
            <v>Pasir Beton2</v>
          </cell>
          <cell r="AH93">
            <v>0.44999999999999996</v>
          </cell>
        </row>
        <row r="94">
          <cell r="B94">
            <v>0</v>
          </cell>
          <cell r="AG94" t="str">
            <v>Koral Beton2</v>
          </cell>
          <cell r="AH94">
            <v>0.75</v>
          </cell>
        </row>
        <row r="95">
          <cell r="B95">
            <v>0</v>
          </cell>
          <cell r="AG95" t="str">
            <v>Seng Gelombang BJLS 321</v>
          </cell>
          <cell r="AH95">
            <v>22.5</v>
          </cell>
        </row>
        <row r="96">
          <cell r="B96">
            <v>0</v>
          </cell>
          <cell r="AG96">
            <v>0</v>
          </cell>
        </row>
        <row r="97">
          <cell r="B97">
            <v>0</v>
          </cell>
          <cell r="AG97">
            <v>0</v>
          </cell>
        </row>
        <row r="98">
          <cell r="B98">
            <v>0</v>
          </cell>
          <cell r="AG98">
            <v>0</v>
          </cell>
        </row>
        <row r="99">
          <cell r="B99">
            <v>0</v>
          </cell>
          <cell r="AG99">
            <v>0</v>
          </cell>
        </row>
        <row r="100">
          <cell r="B100">
            <v>0</v>
          </cell>
          <cell r="AG100">
            <v>0</v>
          </cell>
        </row>
        <row r="101">
          <cell r="B101">
            <v>0</v>
          </cell>
          <cell r="AG101">
            <v>0</v>
          </cell>
        </row>
        <row r="102">
          <cell r="B102" t="str">
            <v>A007</v>
          </cell>
          <cell r="AG102">
            <v>0</v>
          </cell>
        </row>
        <row r="103">
          <cell r="B103">
            <v>0</v>
          </cell>
          <cell r="AG103">
            <v>0</v>
          </cell>
        </row>
        <row r="104">
          <cell r="B104">
            <v>0</v>
          </cell>
          <cell r="AG104">
            <v>0</v>
          </cell>
          <cell r="AH104">
            <v>0</v>
          </cell>
        </row>
        <row r="105">
          <cell r="B105">
            <v>0</v>
          </cell>
          <cell r="AG105">
            <v>0</v>
          </cell>
          <cell r="AH105">
            <v>0</v>
          </cell>
        </row>
        <row r="106">
          <cell r="B106">
            <v>0</v>
          </cell>
          <cell r="AG106">
            <v>0</v>
          </cell>
          <cell r="AH106">
            <v>0</v>
          </cell>
        </row>
        <row r="107">
          <cell r="B107">
            <v>0</v>
          </cell>
          <cell r="AG107">
            <v>0</v>
          </cell>
          <cell r="AH107">
            <v>0</v>
          </cell>
        </row>
        <row r="108">
          <cell r="B108">
            <v>0</v>
          </cell>
          <cell r="AG108">
            <v>0</v>
          </cell>
        </row>
        <row r="109">
          <cell r="B109">
            <v>0</v>
          </cell>
          <cell r="AG109">
            <v>0</v>
          </cell>
        </row>
        <row r="110">
          <cell r="B110">
            <v>0</v>
          </cell>
          <cell r="AG110">
            <v>0</v>
          </cell>
        </row>
        <row r="111">
          <cell r="B111">
            <v>0</v>
          </cell>
          <cell r="AG111">
            <v>0</v>
          </cell>
        </row>
        <row r="112">
          <cell r="B112">
            <v>0</v>
          </cell>
          <cell r="AG112">
            <v>0</v>
          </cell>
        </row>
        <row r="113">
          <cell r="B113">
            <v>0</v>
          </cell>
          <cell r="AG113">
            <v>0</v>
          </cell>
        </row>
        <row r="114">
          <cell r="B114" t="str">
            <v>A008</v>
          </cell>
          <cell r="AG114">
            <v>0</v>
          </cell>
        </row>
        <row r="115">
          <cell r="B115">
            <v>0</v>
          </cell>
          <cell r="AG115">
            <v>0</v>
          </cell>
        </row>
        <row r="116">
          <cell r="B116">
            <v>0</v>
          </cell>
          <cell r="AG116">
            <v>0</v>
          </cell>
        </row>
        <row r="117">
          <cell r="B117">
            <v>0</v>
          </cell>
          <cell r="AG117">
            <v>0</v>
          </cell>
        </row>
        <row r="118">
          <cell r="B118">
            <v>0</v>
          </cell>
          <cell r="AG118">
            <v>0</v>
          </cell>
        </row>
        <row r="119">
          <cell r="B119" t="str">
            <v>A009</v>
          </cell>
          <cell r="AG119">
            <v>0</v>
          </cell>
        </row>
        <row r="120">
          <cell r="B120">
            <v>0</v>
          </cell>
          <cell r="AG120">
            <v>0</v>
          </cell>
        </row>
        <row r="121">
          <cell r="B121">
            <v>0</v>
          </cell>
          <cell r="AG121">
            <v>0</v>
          </cell>
          <cell r="AH121">
            <v>0</v>
          </cell>
        </row>
        <row r="122">
          <cell r="B122">
            <v>0</v>
          </cell>
          <cell r="AG122">
            <v>0</v>
          </cell>
          <cell r="AH122">
            <v>0</v>
          </cell>
        </row>
        <row r="123">
          <cell r="B123">
            <v>0</v>
          </cell>
          <cell r="AG123">
            <v>0</v>
          </cell>
          <cell r="AH123">
            <v>0</v>
          </cell>
        </row>
        <row r="124">
          <cell r="B124">
            <v>0</v>
          </cell>
          <cell r="AG124">
            <v>0</v>
          </cell>
          <cell r="AH124">
            <v>0</v>
          </cell>
        </row>
        <row r="125">
          <cell r="B125">
            <v>0</v>
          </cell>
          <cell r="AG125">
            <v>0</v>
          </cell>
          <cell r="AH125">
            <v>0</v>
          </cell>
        </row>
        <row r="126">
          <cell r="B126">
            <v>0</v>
          </cell>
          <cell r="AG126">
            <v>0</v>
          </cell>
          <cell r="AH126">
            <v>0</v>
          </cell>
        </row>
        <row r="127">
          <cell r="B127">
            <v>0</v>
          </cell>
          <cell r="AG127">
            <v>0</v>
          </cell>
          <cell r="AH127">
            <v>0</v>
          </cell>
        </row>
        <row r="128">
          <cell r="B128">
            <v>0</v>
          </cell>
          <cell r="AG128">
            <v>0</v>
          </cell>
          <cell r="AH128">
            <v>0</v>
          </cell>
        </row>
        <row r="129">
          <cell r="B129">
            <v>0</v>
          </cell>
          <cell r="AG129">
            <v>0</v>
          </cell>
        </row>
        <row r="130">
          <cell r="B130">
            <v>0</v>
          </cell>
          <cell r="AG130">
            <v>0</v>
          </cell>
        </row>
        <row r="131">
          <cell r="B131">
            <v>0</v>
          </cell>
          <cell r="AG131">
            <v>0</v>
          </cell>
        </row>
        <row r="132">
          <cell r="B132">
            <v>0</v>
          </cell>
          <cell r="AG132">
            <v>0</v>
          </cell>
        </row>
        <row r="133">
          <cell r="B133">
            <v>0</v>
          </cell>
          <cell r="AG133">
            <v>0</v>
          </cell>
        </row>
        <row r="134">
          <cell r="B134">
            <v>0</v>
          </cell>
          <cell r="AG134">
            <v>0</v>
          </cell>
        </row>
        <row r="135">
          <cell r="B135" t="str">
            <v>A010</v>
          </cell>
          <cell r="AG135">
            <v>0</v>
          </cell>
        </row>
        <row r="136">
          <cell r="B136">
            <v>0</v>
          </cell>
          <cell r="AG136">
            <v>0</v>
          </cell>
        </row>
        <row r="137">
          <cell r="B137">
            <v>0</v>
          </cell>
          <cell r="AG137">
            <v>0</v>
          </cell>
          <cell r="AH137">
            <v>0</v>
          </cell>
        </row>
        <row r="138">
          <cell r="B138">
            <v>0</v>
          </cell>
          <cell r="AG138">
            <v>0</v>
          </cell>
          <cell r="AH138">
            <v>0</v>
          </cell>
        </row>
        <row r="139">
          <cell r="B139">
            <v>0</v>
          </cell>
          <cell r="AG139">
            <v>0</v>
          </cell>
          <cell r="AH139">
            <v>0</v>
          </cell>
        </row>
        <row r="140">
          <cell r="B140">
            <v>0</v>
          </cell>
          <cell r="AG140">
            <v>0</v>
          </cell>
        </row>
        <row r="141">
          <cell r="B141">
            <v>0</v>
          </cell>
          <cell r="AG141">
            <v>0</v>
          </cell>
        </row>
        <row r="142">
          <cell r="B142">
            <v>0</v>
          </cell>
          <cell r="AG142">
            <v>0</v>
          </cell>
        </row>
        <row r="143">
          <cell r="B143">
            <v>0</v>
          </cell>
          <cell r="AG143">
            <v>0</v>
          </cell>
        </row>
        <row r="144">
          <cell r="B144" t="str">
            <v>A011</v>
          </cell>
          <cell r="AG144">
            <v>0</v>
          </cell>
        </row>
        <row r="145">
          <cell r="B145">
            <v>0</v>
          </cell>
          <cell r="AG145">
            <v>0</v>
          </cell>
        </row>
        <row r="146">
          <cell r="B146">
            <v>0</v>
          </cell>
          <cell r="AG146">
            <v>0</v>
          </cell>
          <cell r="AH146">
            <v>0</v>
          </cell>
        </row>
        <row r="147">
          <cell r="B147">
            <v>0</v>
          </cell>
          <cell r="AG147">
            <v>0</v>
          </cell>
          <cell r="AH147">
            <v>0</v>
          </cell>
        </row>
        <row r="148">
          <cell r="B148">
            <v>0</v>
          </cell>
          <cell r="AG148">
            <v>0</v>
          </cell>
        </row>
        <row r="149">
          <cell r="B149">
            <v>0</v>
          </cell>
          <cell r="AG149">
            <v>0</v>
          </cell>
        </row>
        <row r="150">
          <cell r="B150">
            <v>0</v>
          </cell>
          <cell r="AG150">
            <v>0</v>
          </cell>
        </row>
        <row r="151">
          <cell r="B151">
            <v>0</v>
          </cell>
          <cell r="AG151">
            <v>0</v>
          </cell>
        </row>
        <row r="152">
          <cell r="B152">
            <v>0</v>
          </cell>
          <cell r="AG152">
            <v>0</v>
          </cell>
        </row>
        <row r="153">
          <cell r="B153">
            <v>0</v>
          </cell>
          <cell r="AG153">
            <v>0</v>
          </cell>
        </row>
        <row r="154">
          <cell r="B154" t="str">
            <v>A012</v>
          </cell>
          <cell r="AG154">
            <v>0</v>
          </cell>
        </row>
        <row r="155">
          <cell r="B155">
            <v>0</v>
          </cell>
          <cell r="AG155">
            <v>0</v>
          </cell>
        </row>
        <row r="156">
          <cell r="B156">
            <v>0</v>
          </cell>
          <cell r="AG156">
            <v>0</v>
          </cell>
          <cell r="AH156">
            <v>0</v>
          </cell>
        </row>
        <row r="157">
          <cell r="B157">
            <v>0</v>
          </cell>
          <cell r="AG157">
            <v>0</v>
          </cell>
          <cell r="AH157">
            <v>0</v>
          </cell>
        </row>
        <row r="158">
          <cell r="B158">
            <v>0</v>
          </cell>
          <cell r="AG158">
            <v>0</v>
          </cell>
          <cell r="AH158">
            <v>0</v>
          </cell>
        </row>
        <row r="159">
          <cell r="B159">
            <v>0</v>
          </cell>
          <cell r="AG159">
            <v>0</v>
          </cell>
        </row>
        <row r="160">
          <cell r="B160">
            <v>0</v>
          </cell>
          <cell r="AG160">
            <v>0</v>
          </cell>
        </row>
        <row r="161">
          <cell r="B161">
            <v>0</v>
          </cell>
          <cell r="AG161">
            <v>0</v>
          </cell>
        </row>
        <row r="162">
          <cell r="B162">
            <v>0</v>
          </cell>
          <cell r="AG162">
            <v>0</v>
          </cell>
        </row>
        <row r="163">
          <cell r="B163" t="str">
            <v>A013</v>
          </cell>
          <cell r="AG163">
            <v>0</v>
          </cell>
        </row>
        <row r="164">
          <cell r="B164">
            <v>0</v>
          </cell>
          <cell r="AG164">
            <v>0</v>
          </cell>
        </row>
        <row r="165">
          <cell r="B165">
            <v>0</v>
          </cell>
          <cell r="AG165">
            <v>0</v>
          </cell>
        </row>
        <row r="166">
          <cell r="B166">
            <v>0</v>
          </cell>
          <cell r="AG166">
            <v>0</v>
          </cell>
        </row>
        <row r="167">
          <cell r="B167">
            <v>0</v>
          </cell>
          <cell r="AG167">
            <v>0</v>
          </cell>
        </row>
        <row r="168">
          <cell r="B168" t="str">
            <v>A014</v>
          </cell>
          <cell r="AG168">
            <v>0</v>
          </cell>
        </row>
        <row r="169">
          <cell r="AG169">
            <v>0</v>
          </cell>
        </row>
        <row r="170">
          <cell r="AG170">
            <v>0</v>
          </cell>
        </row>
        <row r="171">
          <cell r="AG171">
            <v>0</v>
          </cell>
        </row>
        <row r="172">
          <cell r="AG172">
            <v>0</v>
          </cell>
        </row>
        <row r="173">
          <cell r="AG173">
            <v>0</v>
          </cell>
        </row>
        <row r="174">
          <cell r="B174" t="str">
            <v>B016</v>
          </cell>
          <cell r="AG174">
            <v>0</v>
          </cell>
        </row>
        <row r="175">
          <cell r="B175">
            <v>0</v>
          </cell>
          <cell r="AG175">
            <v>0</v>
          </cell>
        </row>
        <row r="176">
          <cell r="B176">
            <v>0</v>
          </cell>
          <cell r="AG176">
            <v>0</v>
          </cell>
        </row>
        <row r="177">
          <cell r="B177">
            <v>0</v>
          </cell>
          <cell r="AG177">
            <v>0</v>
          </cell>
        </row>
        <row r="178">
          <cell r="B178">
            <v>0</v>
          </cell>
          <cell r="AG178">
            <v>0</v>
          </cell>
        </row>
        <row r="179">
          <cell r="B179">
            <v>0</v>
          </cell>
          <cell r="AG179">
            <v>0</v>
          </cell>
        </row>
        <row r="180">
          <cell r="B180">
            <v>0</v>
          </cell>
          <cell r="AG180">
            <v>0</v>
          </cell>
        </row>
        <row r="181">
          <cell r="B181" t="str">
            <v>B017</v>
          </cell>
          <cell r="AG181">
            <v>0</v>
          </cell>
        </row>
        <row r="182">
          <cell r="B182">
            <v>0</v>
          </cell>
          <cell r="AG182">
            <v>0</v>
          </cell>
        </row>
        <row r="183">
          <cell r="B183">
            <v>0</v>
          </cell>
          <cell r="AG183">
            <v>0</v>
          </cell>
        </row>
        <row r="184">
          <cell r="B184">
            <v>0</v>
          </cell>
          <cell r="AG184">
            <v>0</v>
          </cell>
        </row>
        <row r="185">
          <cell r="B185">
            <v>0</v>
          </cell>
          <cell r="AG185">
            <v>0</v>
          </cell>
        </row>
        <row r="186">
          <cell r="B186">
            <v>0</v>
          </cell>
          <cell r="AG186">
            <v>0</v>
          </cell>
        </row>
        <row r="187">
          <cell r="B187">
            <v>0</v>
          </cell>
          <cell r="AG187">
            <v>0</v>
          </cell>
        </row>
        <row r="188">
          <cell r="B188" t="str">
            <v>B018</v>
          </cell>
          <cell r="AG188">
            <v>0</v>
          </cell>
        </row>
        <row r="189">
          <cell r="B189">
            <v>0</v>
          </cell>
          <cell r="AG189">
            <v>0</v>
          </cell>
        </row>
        <row r="190">
          <cell r="B190">
            <v>0</v>
          </cell>
          <cell r="AG190">
            <v>0</v>
          </cell>
        </row>
        <row r="191">
          <cell r="B191">
            <v>0</v>
          </cell>
          <cell r="AG191">
            <v>0</v>
          </cell>
        </row>
        <row r="192">
          <cell r="B192">
            <v>0</v>
          </cell>
          <cell r="AG192">
            <v>0</v>
          </cell>
        </row>
        <row r="193">
          <cell r="B193">
            <v>0</v>
          </cell>
          <cell r="AG193">
            <v>0</v>
          </cell>
        </row>
        <row r="194">
          <cell r="B194">
            <v>0</v>
          </cell>
          <cell r="AG194">
            <v>0</v>
          </cell>
        </row>
        <row r="195">
          <cell r="B195" t="str">
            <v>B019</v>
          </cell>
          <cell r="AG195">
            <v>0</v>
          </cell>
        </row>
        <row r="196">
          <cell r="B196">
            <v>0</v>
          </cell>
          <cell r="AG196">
            <v>0</v>
          </cell>
        </row>
        <row r="197">
          <cell r="B197">
            <v>0</v>
          </cell>
          <cell r="AG197">
            <v>0</v>
          </cell>
        </row>
        <row r="198">
          <cell r="B198">
            <v>0</v>
          </cell>
          <cell r="AG198">
            <v>0</v>
          </cell>
        </row>
        <row r="199">
          <cell r="B199">
            <v>0</v>
          </cell>
          <cell r="AG199">
            <v>0</v>
          </cell>
        </row>
        <row r="200">
          <cell r="B200">
            <v>0</v>
          </cell>
          <cell r="AG200">
            <v>0</v>
          </cell>
        </row>
        <row r="201">
          <cell r="B201">
            <v>0</v>
          </cell>
          <cell r="AG201">
            <v>0</v>
          </cell>
        </row>
        <row r="202">
          <cell r="B202" t="str">
            <v>B020</v>
          </cell>
          <cell r="AG202">
            <v>0</v>
          </cell>
        </row>
        <row r="203">
          <cell r="B203">
            <v>0</v>
          </cell>
          <cell r="AG203">
            <v>0</v>
          </cell>
        </row>
        <row r="204">
          <cell r="B204">
            <v>0</v>
          </cell>
          <cell r="AG204">
            <v>0</v>
          </cell>
        </row>
        <row r="205">
          <cell r="B205">
            <v>0</v>
          </cell>
          <cell r="AG205">
            <v>0</v>
          </cell>
        </row>
        <row r="206">
          <cell r="B206">
            <v>0</v>
          </cell>
          <cell r="AG206">
            <v>0</v>
          </cell>
        </row>
        <row r="207">
          <cell r="B207">
            <v>0</v>
          </cell>
          <cell r="AG207">
            <v>0</v>
          </cell>
        </row>
        <row r="208">
          <cell r="B208">
            <v>0</v>
          </cell>
          <cell r="AG208">
            <v>0</v>
          </cell>
        </row>
        <row r="209">
          <cell r="B209" t="str">
            <v>B021</v>
          </cell>
          <cell r="AG209">
            <v>0</v>
          </cell>
        </row>
        <row r="210">
          <cell r="B210">
            <v>0</v>
          </cell>
          <cell r="AG210">
            <v>0</v>
          </cell>
        </row>
        <row r="211">
          <cell r="B211">
            <v>0</v>
          </cell>
          <cell r="AG211">
            <v>0</v>
          </cell>
        </row>
        <row r="212">
          <cell r="B212">
            <v>0</v>
          </cell>
          <cell r="AG212">
            <v>0</v>
          </cell>
        </row>
        <row r="213">
          <cell r="B213">
            <v>0</v>
          </cell>
          <cell r="AG213">
            <v>0</v>
          </cell>
        </row>
        <row r="214">
          <cell r="B214">
            <v>0</v>
          </cell>
          <cell r="AG214">
            <v>0</v>
          </cell>
        </row>
        <row r="215">
          <cell r="B215">
            <v>0</v>
          </cell>
          <cell r="AG215">
            <v>0</v>
          </cell>
        </row>
        <row r="216">
          <cell r="B216" t="str">
            <v>B022</v>
          </cell>
          <cell r="AG216">
            <v>0</v>
          </cell>
        </row>
        <row r="217">
          <cell r="B217">
            <v>0</v>
          </cell>
          <cell r="AG217">
            <v>0</v>
          </cell>
        </row>
        <row r="218">
          <cell r="B218">
            <v>0</v>
          </cell>
          <cell r="AG218">
            <v>0</v>
          </cell>
        </row>
        <row r="219">
          <cell r="B219">
            <v>0</v>
          </cell>
          <cell r="AG219">
            <v>0</v>
          </cell>
        </row>
        <row r="220">
          <cell r="B220">
            <v>0</v>
          </cell>
          <cell r="AG220">
            <v>0</v>
          </cell>
        </row>
        <row r="221">
          <cell r="B221">
            <v>0</v>
          </cell>
          <cell r="AG221">
            <v>0</v>
          </cell>
        </row>
        <row r="222">
          <cell r="B222">
            <v>0</v>
          </cell>
          <cell r="AG222">
            <v>0</v>
          </cell>
        </row>
        <row r="223">
          <cell r="B223" t="str">
            <v>B023</v>
          </cell>
          <cell r="AG223">
            <v>0</v>
          </cell>
        </row>
        <row r="224">
          <cell r="B224">
            <v>0</v>
          </cell>
          <cell r="AG224">
            <v>0</v>
          </cell>
        </row>
        <row r="225">
          <cell r="B225">
            <v>0</v>
          </cell>
          <cell r="AG225">
            <v>0</v>
          </cell>
        </row>
        <row r="226">
          <cell r="B226">
            <v>0</v>
          </cell>
          <cell r="AG226">
            <v>0</v>
          </cell>
        </row>
        <row r="227">
          <cell r="B227">
            <v>0</v>
          </cell>
          <cell r="AG227">
            <v>0</v>
          </cell>
        </row>
        <row r="228">
          <cell r="B228">
            <v>0</v>
          </cell>
          <cell r="AG228">
            <v>0</v>
          </cell>
        </row>
        <row r="229">
          <cell r="B229">
            <v>0</v>
          </cell>
          <cell r="AG229">
            <v>0</v>
          </cell>
        </row>
        <row r="230">
          <cell r="B230" t="str">
            <v>B024</v>
          </cell>
          <cell r="AG230">
            <v>0</v>
          </cell>
        </row>
        <row r="231">
          <cell r="B231">
            <v>0</v>
          </cell>
          <cell r="AG231">
            <v>0</v>
          </cell>
        </row>
        <row r="232">
          <cell r="B232">
            <v>0</v>
          </cell>
          <cell r="AG232">
            <v>0</v>
          </cell>
        </row>
        <row r="233">
          <cell r="B233">
            <v>0</v>
          </cell>
          <cell r="AG233">
            <v>0</v>
          </cell>
        </row>
        <row r="234">
          <cell r="B234">
            <v>0</v>
          </cell>
          <cell r="AG234">
            <v>0</v>
          </cell>
        </row>
        <row r="235">
          <cell r="B235">
            <v>0</v>
          </cell>
          <cell r="AG235">
            <v>0</v>
          </cell>
        </row>
        <row r="236">
          <cell r="B236">
            <v>0</v>
          </cell>
          <cell r="AG236">
            <v>0</v>
          </cell>
        </row>
        <row r="237">
          <cell r="B237" t="str">
            <v>B025</v>
          </cell>
          <cell r="AG237">
            <v>0</v>
          </cell>
        </row>
        <row r="238">
          <cell r="B238">
            <v>0</v>
          </cell>
          <cell r="AG238">
            <v>0</v>
          </cell>
        </row>
        <row r="239">
          <cell r="B239">
            <v>0</v>
          </cell>
          <cell r="AG239">
            <v>0</v>
          </cell>
        </row>
        <row r="240">
          <cell r="B240">
            <v>0</v>
          </cell>
          <cell r="AG240">
            <v>0</v>
          </cell>
        </row>
        <row r="241">
          <cell r="B241">
            <v>0</v>
          </cell>
          <cell r="AG241">
            <v>0</v>
          </cell>
        </row>
        <row r="242">
          <cell r="B242">
            <v>0</v>
          </cell>
          <cell r="AG242">
            <v>0</v>
          </cell>
        </row>
        <row r="243">
          <cell r="B243">
            <v>0</v>
          </cell>
          <cell r="AG243">
            <v>0</v>
          </cell>
        </row>
        <row r="244">
          <cell r="B244" t="str">
            <v>B026</v>
          </cell>
          <cell r="AG244">
            <v>0</v>
          </cell>
        </row>
        <row r="245">
          <cell r="B245">
            <v>0</v>
          </cell>
          <cell r="AG245">
            <v>0</v>
          </cell>
        </row>
        <row r="246">
          <cell r="B246">
            <v>0</v>
          </cell>
          <cell r="AG246">
            <v>0</v>
          </cell>
          <cell r="AH246">
            <v>0</v>
          </cell>
        </row>
        <row r="247">
          <cell r="B247">
            <v>0</v>
          </cell>
          <cell r="AG247">
            <v>0</v>
          </cell>
        </row>
        <row r="248">
          <cell r="B248">
            <v>0</v>
          </cell>
          <cell r="AG248">
            <v>0</v>
          </cell>
        </row>
        <row r="249">
          <cell r="B249">
            <v>0</v>
          </cell>
          <cell r="AG249">
            <v>0</v>
          </cell>
        </row>
        <row r="250">
          <cell r="B250">
            <v>0</v>
          </cell>
          <cell r="AG250">
            <v>0</v>
          </cell>
        </row>
        <row r="251">
          <cell r="B251">
            <v>0</v>
          </cell>
          <cell r="AG251">
            <v>0</v>
          </cell>
        </row>
        <row r="252">
          <cell r="B252">
            <v>0</v>
          </cell>
          <cell r="AG252">
            <v>0</v>
          </cell>
        </row>
        <row r="253">
          <cell r="B253" t="str">
            <v>B027</v>
          </cell>
          <cell r="AG253">
            <v>0</v>
          </cell>
        </row>
        <row r="254">
          <cell r="AG254">
            <v>0</v>
          </cell>
        </row>
        <row r="255">
          <cell r="AG255">
            <v>0</v>
          </cell>
          <cell r="AH255">
            <v>0</v>
          </cell>
        </row>
        <row r="256">
          <cell r="AG256">
            <v>0</v>
          </cell>
        </row>
        <row r="257">
          <cell r="AG257">
            <v>0</v>
          </cell>
        </row>
        <row r="258">
          <cell r="AG258">
            <v>0</v>
          </cell>
        </row>
        <row r="259">
          <cell r="AG259">
            <v>0</v>
          </cell>
        </row>
        <row r="260">
          <cell r="AG260">
            <v>0</v>
          </cell>
        </row>
        <row r="261">
          <cell r="AG261">
            <v>0</v>
          </cell>
        </row>
        <row r="262">
          <cell r="AG262">
            <v>0</v>
          </cell>
        </row>
        <row r="263">
          <cell r="B263" t="str">
            <v>C029</v>
          </cell>
          <cell r="AG263">
            <v>0</v>
          </cell>
        </row>
        <row r="264">
          <cell r="B264">
            <v>0</v>
          </cell>
          <cell r="AG264">
            <v>0</v>
          </cell>
        </row>
        <row r="265">
          <cell r="B265">
            <v>0</v>
          </cell>
          <cell r="AG265">
            <v>0</v>
          </cell>
          <cell r="AH265">
            <v>0</v>
          </cell>
        </row>
        <row r="266">
          <cell r="B266">
            <v>0</v>
          </cell>
          <cell r="AG266">
            <v>0</v>
          </cell>
          <cell r="AH266">
            <v>0</v>
          </cell>
        </row>
        <row r="267">
          <cell r="B267">
            <v>0</v>
          </cell>
          <cell r="AG267">
            <v>0</v>
          </cell>
          <cell r="AH267">
            <v>0</v>
          </cell>
        </row>
        <row r="268">
          <cell r="B268">
            <v>0</v>
          </cell>
          <cell r="AG268">
            <v>0</v>
          </cell>
          <cell r="AH268">
            <v>0</v>
          </cell>
        </row>
        <row r="269">
          <cell r="B269">
            <v>0</v>
          </cell>
          <cell r="AG269">
            <v>0</v>
          </cell>
          <cell r="AH269">
            <v>0</v>
          </cell>
        </row>
        <row r="270">
          <cell r="B270">
            <v>0</v>
          </cell>
          <cell r="AG270">
            <v>0</v>
          </cell>
          <cell r="AH270">
            <v>0</v>
          </cell>
        </row>
        <row r="271">
          <cell r="B271">
            <v>0</v>
          </cell>
          <cell r="AG271">
            <v>0</v>
          </cell>
          <cell r="AH271">
            <v>0</v>
          </cell>
        </row>
        <row r="272">
          <cell r="B272">
            <v>0</v>
          </cell>
          <cell r="AG272">
            <v>0</v>
          </cell>
          <cell r="AH272">
            <v>0</v>
          </cell>
        </row>
        <row r="273">
          <cell r="B273">
            <v>0</v>
          </cell>
          <cell r="AG273">
            <v>0</v>
          </cell>
          <cell r="AH273">
            <v>0</v>
          </cell>
        </row>
        <row r="274">
          <cell r="B274">
            <v>0</v>
          </cell>
          <cell r="AG274">
            <v>0</v>
          </cell>
          <cell r="AH274">
            <v>0</v>
          </cell>
        </row>
        <row r="275">
          <cell r="B275">
            <v>0</v>
          </cell>
          <cell r="AG275">
            <v>0</v>
          </cell>
        </row>
        <row r="276">
          <cell r="B276">
            <v>0</v>
          </cell>
          <cell r="AG276">
            <v>0</v>
          </cell>
        </row>
        <row r="277">
          <cell r="B277">
            <v>0</v>
          </cell>
          <cell r="AG277">
            <v>0</v>
          </cell>
        </row>
        <row r="278">
          <cell r="B278">
            <v>0</v>
          </cell>
          <cell r="AG278">
            <v>0</v>
          </cell>
        </row>
        <row r="279">
          <cell r="B279">
            <v>0</v>
          </cell>
          <cell r="AG279">
            <v>0</v>
          </cell>
        </row>
        <row r="280">
          <cell r="B280">
            <v>0</v>
          </cell>
          <cell r="AG280">
            <v>0</v>
          </cell>
        </row>
        <row r="281">
          <cell r="B281" t="str">
            <v>C030</v>
          </cell>
          <cell r="AG281">
            <v>0</v>
          </cell>
        </row>
        <row r="282">
          <cell r="B282">
            <v>0</v>
          </cell>
          <cell r="AG282">
            <v>0</v>
          </cell>
        </row>
        <row r="283">
          <cell r="B283">
            <v>0</v>
          </cell>
          <cell r="AG283">
            <v>0</v>
          </cell>
          <cell r="AH283">
            <v>0</v>
          </cell>
        </row>
        <row r="284">
          <cell r="B284">
            <v>0</v>
          </cell>
          <cell r="AG284">
            <v>0</v>
          </cell>
          <cell r="AH284">
            <v>0</v>
          </cell>
        </row>
        <row r="285">
          <cell r="B285">
            <v>0</v>
          </cell>
          <cell r="AG285">
            <v>0</v>
          </cell>
          <cell r="AH285">
            <v>0</v>
          </cell>
        </row>
        <row r="286">
          <cell r="B286">
            <v>0</v>
          </cell>
          <cell r="AG286">
            <v>0</v>
          </cell>
        </row>
        <row r="287">
          <cell r="B287">
            <v>0</v>
          </cell>
          <cell r="AG287">
            <v>0</v>
          </cell>
        </row>
        <row r="288">
          <cell r="B288">
            <v>0</v>
          </cell>
          <cell r="AG288">
            <v>0</v>
          </cell>
        </row>
        <row r="289">
          <cell r="B289">
            <v>0</v>
          </cell>
          <cell r="AG289">
            <v>0</v>
          </cell>
        </row>
        <row r="290">
          <cell r="B290">
            <v>0</v>
          </cell>
          <cell r="AG290">
            <v>0</v>
          </cell>
        </row>
        <row r="291">
          <cell r="B291">
            <v>0</v>
          </cell>
          <cell r="AG291">
            <v>0</v>
          </cell>
        </row>
        <row r="292">
          <cell r="B292" t="str">
            <v>C031</v>
          </cell>
          <cell r="AG292">
            <v>0</v>
          </cell>
        </row>
        <row r="293">
          <cell r="B293">
            <v>0</v>
          </cell>
          <cell r="AG293">
            <v>0</v>
          </cell>
        </row>
        <row r="294">
          <cell r="B294">
            <v>0</v>
          </cell>
          <cell r="AG294" t="str">
            <v>Batu Belah 15 / 201</v>
          </cell>
          <cell r="AH294">
            <v>33</v>
          </cell>
        </row>
        <row r="295">
          <cell r="B295">
            <v>0</v>
          </cell>
          <cell r="AG295" t="str">
            <v>Semen Portland3</v>
          </cell>
          <cell r="AH295">
            <v>4080</v>
          </cell>
        </row>
        <row r="296">
          <cell r="B296">
            <v>0</v>
          </cell>
          <cell r="AG296" t="str">
            <v>Pasir Pasang1</v>
          </cell>
          <cell r="AH296">
            <v>16.32</v>
          </cell>
        </row>
        <row r="297">
          <cell r="B297">
            <v>0</v>
          </cell>
          <cell r="AG297">
            <v>0</v>
          </cell>
        </row>
        <row r="298">
          <cell r="B298">
            <v>0</v>
          </cell>
          <cell r="AG298">
            <v>0</v>
          </cell>
        </row>
        <row r="299">
          <cell r="B299">
            <v>0</v>
          </cell>
          <cell r="AG299">
            <v>0</v>
          </cell>
        </row>
        <row r="300">
          <cell r="B300">
            <v>0</v>
          </cell>
          <cell r="AG300">
            <v>0</v>
          </cell>
        </row>
        <row r="301">
          <cell r="B301">
            <v>0</v>
          </cell>
          <cell r="AG301">
            <v>0</v>
          </cell>
        </row>
        <row r="302">
          <cell r="B302">
            <v>0</v>
          </cell>
          <cell r="AG302">
            <v>0</v>
          </cell>
        </row>
        <row r="303">
          <cell r="AG303">
            <v>0</v>
          </cell>
        </row>
        <row r="304">
          <cell r="B304" t="str">
            <v>D033</v>
          </cell>
          <cell r="AG304">
            <v>0</v>
          </cell>
        </row>
        <row r="305">
          <cell r="B305">
            <v>0</v>
          </cell>
          <cell r="AG305">
            <v>0</v>
          </cell>
        </row>
        <row r="306">
          <cell r="B306">
            <v>0</v>
          </cell>
          <cell r="AG306">
            <v>0</v>
          </cell>
          <cell r="AH306">
            <v>0</v>
          </cell>
        </row>
        <row r="307">
          <cell r="B307">
            <v>0</v>
          </cell>
          <cell r="AG307">
            <v>0</v>
          </cell>
          <cell r="AH307">
            <v>0</v>
          </cell>
        </row>
        <row r="308">
          <cell r="B308">
            <v>0</v>
          </cell>
          <cell r="AG308">
            <v>0</v>
          </cell>
          <cell r="AH308">
            <v>0</v>
          </cell>
        </row>
        <row r="309">
          <cell r="B309">
            <v>0</v>
          </cell>
          <cell r="AG309">
            <v>0</v>
          </cell>
        </row>
        <row r="310">
          <cell r="B310">
            <v>0</v>
          </cell>
          <cell r="AG310">
            <v>0</v>
          </cell>
        </row>
        <row r="311">
          <cell r="B311">
            <v>0</v>
          </cell>
          <cell r="AG311">
            <v>0</v>
          </cell>
        </row>
        <row r="312">
          <cell r="B312">
            <v>0</v>
          </cell>
          <cell r="AG312">
            <v>0</v>
          </cell>
        </row>
        <row r="313">
          <cell r="B313">
            <v>0</v>
          </cell>
          <cell r="AG313">
            <v>0</v>
          </cell>
        </row>
        <row r="314">
          <cell r="B314">
            <v>0</v>
          </cell>
          <cell r="AG314">
            <v>0</v>
          </cell>
        </row>
        <row r="315">
          <cell r="B315" t="str">
            <v>D034</v>
          </cell>
          <cell r="AG315">
            <v>0</v>
          </cell>
        </row>
        <row r="316">
          <cell r="B316">
            <v>0</v>
          </cell>
          <cell r="AG316">
            <v>0</v>
          </cell>
        </row>
        <row r="317">
          <cell r="B317">
            <v>0</v>
          </cell>
          <cell r="AG317">
            <v>0</v>
          </cell>
          <cell r="AH317">
            <v>0</v>
          </cell>
        </row>
        <row r="318">
          <cell r="B318">
            <v>0</v>
          </cell>
          <cell r="AG318">
            <v>0</v>
          </cell>
          <cell r="AH318">
            <v>0</v>
          </cell>
        </row>
        <row r="319">
          <cell r="B319">
            <v>0</v>
          </cell>
          <cell r="AG319">
            <v>0</v>
          </cell>
          <cell r="AH319">
            <v>0</v>
          </cell>
        </row>
        <row r="320">
          <cell r="B320">
            <v>0</v>
          </cell>
          <cell r="AG320">
            <v>0</v>
          </cell>
        </row>
        <row r="321">
          <cell r="B321">
            <v>0</v>
          </cell>
          <cell r="AG321">
            <v>0</v>
          </cell>
        </row>
        <row r="322">
          <cell r="B322">
            <v>0</v>
          </cell>
          <cell r="AG322">
            <v>0</v>
          </cell>
        </row>
        <row r="323">
          <cell r="B323">
            <v>0</v>
          </cell>
          <cell r="AG323">
            <v>0</v>
          </cell>
        </row>
        <row r="324">
          <cell r="B324">
            <v>0</v>
          </cell>
          <cell r="AG324">
            <v>0</v>
          </cell>
        </row>
        <row r="325">
          <cell r="B325">
            <v>0</v>
          </cell>
          <cell r="AG325">
            <v>0</v>
          </cell>
        </row>
        <row r="326">
          <cell r="B326" t="str">
            <v>D035</v>
          </cell>
          <cell r="AG326">
            <v>0</v>
          </cell>
        </row>
        <row r="327">
          <cell r="B327">
            <v>0</v>
          </cell>
          <cell r="AG327">
            <v>0</v>
          </cell>
        </row>
        <row r="328">
          <cell r="B328">
            <v>0</v>
          </cell>
          <cell r="AG328">
            <v>0</v>
          </cell>
          <cell r="AH328">
            <v>0</v>
          </cell>
        </row>
        <row r="329">
          <cell r="B329">
            <v>0</v>
          </cell>
          <cell r="AG329">
            <v>0</v>
          </cell>
          <cell r="AH329">
            <v>0</v>
          </cell>
        </row>
        <row r="330">
          <cell r="B330">
            <v>0</v>
          </cell>
          <cell r="AG330">
            <v>0</v>
          </cell>
          <cell r="AH330">
            <v>0</v>
          </cell>
        </row>
        <row r="331">
          <cell r="B331">
            <v>0</v>
          </cell>
          <cell r="AG331">
            <v>0</v>
          </cell>
        </row>
        <row r="332">
          <cell r="B332">
            <v>0</v>
          </cell>
          <cell r="AG332">
            <v>0</v>
          </cell>
        </row>
        <row r="333">
          <cell r="B333">
            <v>0</v>
          </cell>
          <cell r="AG333">
            <v>0</v>
          </cell>
        </row>
        <row r="334">
          <cell r="B334">
            <v>0</v>
          </cell>
          <cell r="AG334">
            <v>0</v>
          </cell>
        </row>
        <row r="335">
          <cell r="B335">
            <v>0</v>
          </cell>
          <cell r="AG335">
            <v>0</v>
          </cell>
        </row>
        <row r="336">
          <cell r="B336">
            <v>0</v>
          </cell>
          <cell r="AG336">
            <v>0</v>
          </cell>
        </row>
        <row r="337">
          <cell r="B337" t="str">
            <v>D036</v>
          </cell>
          <cell r="AG337">
            <v>0</v>
          </cell>
        </row>
        <row r="338">
          <cell r="AG338">
            <v>0</v>
          </cell>
        </row>
        <row r="339">
          <cell r="AG339">
            <v>0</v>
          </cell>
          <cell r="AH339">
            <v>0</v>
          </cell>
        </row>
        <row r="340">
          <cell r="AG340">
            <v>0</v>
          </cell>
          <cell r="AH340">
            <v>0</v>
          </cell>
        </row>
        <row r="341">
          <cell r="AG341">
            <v>0</v>
          </cell>
          <cell r="AH341">
            <v>0</v>
          </cell>
        </row>
        <row r="342">
          <cell r="AG342">
            <v>0</v>
          </cell>
        </row>
        <row r="343">
          <cell r="AG343">
            <v>0</v>
          </cell>
        </row>
        <row r="344">
          <cell r="AG344">
            <v>0</v>
          </cell>
        </row>
        <row r="345">
          <cell r="AG345">
            <v>0</v>
          </cell>
        </row>
        <row r="346">
          <cell r="AG346">
            <v>0</v>
          </cell>
        </row>
        <row r="347">
          <cell r="AG347">
            <v>0</v>
          </cell>
        </row>
        <row r="348">
          <cell r="AG348">
            <v>0</v>
          </cell>
        </row>
        <row r="349">
          <cell r="B349" t="str">
            <v>E038</v>
          </cell>
          <cell r="AG349">
            <v>0</v>
          </cell>
        </row>
        <row r="350">
          <cell r="B350">
            <v>0</v>
          </cell>
          <cell r="AG350">
            <v>0</v>
          </cell>
        </row>
        <row r="351">
          <cell r="B351">
            <v>0</v>
          </cell>
          <cell r="AG351">
            <v>0</v>
          </cell>
          <cell r="AH351">
            <v>0</v>
          </cell>
        </row>
        <row r="352">
          <cell r="B352">
            <v>0</v>
          </cell>
          <cell r="AG352">
            <v>0</v>
          </cell>
          <cell r="AH352">
            <v>0</v>
          </cell>
        </row>
        <row r="353">
          <cell r="B353">
            <v>0</v>
          </cell>
          <cell r="AG353">
            <v>0</v>
          </cell>
        </row>
        <row r="354">
          <cell r="B354">
            <v>0</v>
          </cell>
          <cell r="AG354">
            <v>0</v>
          </cell>
        </row>
        <row r="355">
          <cell r="B355">
            <v>0</v>
          </cell>
          <cell r="AG355">
            <v>0</v>
          </cell>
        </row>
        <row r="356">
          <cell r="B356">
            <v>0</v>
          </cell>
          <cell r="AG356">
            <v>0</v>
          </cell>
        </row>
        <row r="357">
          <cell r="B357">
            <v>0</v>
          </cell>
          <cell r="AG357">
            <v>0</v>
          </cell>
        </row>
        <row r="358">
          <cell r="B358">
            <v>0</v>
          </cell>
          <cell r="AG358">
            <v>0</v>
          </cell>
        </row>
        <row r="359">
          <cell r="B359" t="str">
            <v>E039</v>
          </cell>
          <cell r="AG359">
            <v>0</v>
          </cell>
        </row>
        <row r="360">
          <cell r="B360">
            <v>0</v>
          </cell>
          <cell r="AG360">
            <v>0</v>
          </cell>
        </row>
        <row r="361">
          <cell r="B361">
            <v>0</v>
          </cell>
          <cell r="AG361">
            <v>0</v>
          </cell>
          <cell r="AH361">
            <v>0</v>
          </cell>
        </row>
        <row r="362">
          <cell r="B362">
            <v>0</v>
          </cell>
          <cell r="AG362">
            <v>0</v>
          </cell>
          <cell r="AH362">
            <v>0</v>
          </cell>
        </row>
        <row r="363">
          <cell r="B363">
            <v>0</v>
          </cell>
          <cell r="AG363">
            <v>0</v>
          </cell>
        </row>
        <row r="364">
          <cell r="B364">
            <v>0</v>
          </cell>
          <cell r="AG364">
            <v>0</v>
          </cell>
        </row>
        <row r="365">
          <cell r="B365">
            <v>0</v>
          </cell>
          <cell r="AG365">
            <v>0</v>
          </cell>
        </row>
        <row r="366">
          <cell r="B366">
            <v>0</v>
          </cell>
          <cell r="AG366">
            <v>0</v>
          </cell>
        </row>
        <row r="367">
          <cell r="B367">
            <v>0</v>
          </cell>
          <cell r="AG367">
            <v>0</v>
          </cell>
        </row>
        <row r="368">
          <cell r="B368">
            <v>0</v>
          </cell>
          <cell r="AG368">
            <v>0</v>
          </cell>
        </row>
        <row r="369">
          <cell r="B369" t="str">
            <v>E040</v>
          </cell>
          <cell r="AG369">
            <v>0</v>
          </cell>
        </row>
        <row r="370">
          <cell r="B370">
            <v>0</v>
          </cell>
          <cell r="AG370">
            <v>0</v>
          </cell>
        </row>
        <row r="371">
          <cell r="B371">
            <v>0</v>
          </cell>
          <cell r="AG371">
            <v>0</v>
          </cell>
          <cell r="AH371">
            <v>0</v>
          </cell>
        </row>
        <row r="372">
          <cell r="B372">
            <v>0</v>
          </cell>
          <cell r="AG372">
            <v>0</v>
          </cell>
          <cell r="AH372">
            <v>0</v>
          </cell>
        </row>
        <row r="373">
          <cell r="B373">
            <v>0</v>
          </cell>
          <cell r="AG373">
            <v>0</v>
          </cell>
          <cell r="AH373">
            <v>0</v>
          </cell>
        </row>
        <row r="374">
          <cell r="B374">
            <v>0</v>
          </cell>
          <cell r="AG374">
            <v>0</v>
          </cell>
        </row>
        <row r="375">
          <cell r="B375">
            <v>0</v>
          </cell>
          <cell r="AG375">
            <v>0</v>
          </cell>
        </row>
        <row r="376">
          <cell r="B376">
            <v>0</v>
          </cell>
          <cell r="AG376">
            <v>0</v>
          </cell>
        </row>
        <row r="377">
          <cell r="B377">
            <v>0</v>
          </cell>
          <cell r="AG377">
            <v>0</v>
          </cell>
        </row>
        <row r="378">
          <cell r="B378">
            <v>0</v>
          </cell>
          <cell r="AG378">
            <v>0</v>
          </cell>
        </row>
        <row r="379">
          <cell r="B379">
            <v>0</v>
          </cell>
          <cell r="AG379">
            <v>0</v>
          </cell>
        </row>
        <row r="380">
          <cell r="B380" t="str">
            <v>E041</v>
          </cell>
          <cell r="AG380">
            <v>0</v>
          </cell>
        </row>
        <row r="381">
          <cell r="B381">
            <v>0</v>
          </cell>
          <cell r="AG381">
            <v>0</v>
          </cell>
        </row>
        <row r="382">
          <cell r="B382">
            <v>0</v>
          </cell>
          <cell r="AG382">
            <v>0</v>
          </cell>
          <cell r="AH382">
            <v>0</v>
          </cell>
        </row>
        <row r="383">
          <cell r="B383">
            <v>0</v>
          </cell>
          <cell r="AG383">
            <v>0</v>
          </cell>
          <cell r="AH383">
            <v>0</v>
          </cell>
        </row>
        <row r="384">
          <cell r="B384">
            <v>0</v>
          </cell>
          <cell r="AG384">
            <v>0</v>
          </cell>
          <cell r="AH384">
            <v>0</v>
          </cell>
        </row>
        <row r="385">
          <cell r="B385">
            <v>0</v>
          </cell>
          <cell r="AG385">
            <v>0</v>
          </cell>
        </row>
        <row r="386">
          <cell r="B386">
            <v>0</v>
          </cell>
          <cell r="AG386">
            <v>0</v>
          </cell>
        </row>
        <row r="387">
          <cell r="B387">
            <v>0</v>
          </cell>
          <cell r="AG387">
            <v>0</v>
          </cell>
        </row>
        <row r="388">
          <cell r="B388">
            <v>0</v>
          </cell>
          <cell r="AG388">
            <v>0</v>
          </cell>
        </row>
        <row r="389">
          <cell r="B389">
            <v>0</v>
          </cell>
          <cell r="AG389">
            <v>0</v>
          </cell>
        </row>
        <row r="390">
          <cell r="B390">
            <v>0</v>
          </cell>
          <cell r="AG390">
            <v>0</v>
          </cell>
        </row>
        <row r="391">
          <cell r="B391" t="str">
            <v>E042</v>
          </cell>
          <cell r="AG391">
            <v>0</v>
          </cell>
        </row>
        <row r="392">
          <cell r="B392">
            <v>0</v>
          </cell>
          <cell r="AG392">
            <v>0</v>
          </cell>
        </row>
        <row r="393">
          <cell r="B393">
            <v>0</v>
          </cell>
          <cell r="AG393">
            <v>0</v>
          </cell>
          <cell r="AH393">
            <v>0</v>
          </cell>
        </row>
        <row r="394">
          <cell r="B394">
            <v>0</v>
          </cell>
          <cell r="AG394">
            <v>0</v>
          </cell>
          <cell r="AH394">
            <v>0</v>
          </cell>
        </row>
        <row r="395">
          <cell r="B395">
            <v>0</v>
          </cell>
          <cell r="AG395">
            <v>0</v>
          </cell>
          <cell r="AH395">
            <v>0</v>
          </cell>
        </row>
        <row r="396">
          <cell r="B396">
            <v>0</v>
          </cell>
          <cell r="AG396">
            <v>0</v>
          </cell>
        </row>
        <row r="397">
          <cell r="B397">
            <v>0</v>
          </cell>
          <cell r="AG397">
            <v>0</v>
          </cell>
        </row>
        <row r="398">
          <cell r="B398">
            <v>0</v>
          </cell>
          <cell r="AG398">
            <v>0</v>
          </cell>
        </row>
        <row r="399">
          <cell r="B399">
            <v>0</v>
          </cell>
          <cell r="AG399">
            <v>0</v>
          </cell>
        </row>
        <row r="400">
          <cell r="B400">
            <v>0</v>
          </cell>
          <cell r="AG400">
            <v>0</v>
          </cell>
        </row>
        <row r="401">
          <cell r="B401">
            <v>0</v>
          </cell>
          <cell r="AG401">
            <v>0</v>
          </cell>
        </row>
        <row r="402">
          <cell r="B402" t="str">
            <v>E043</v>
          </cell>
          <cell r="AG402">
            <v>0</v>
          </cell>
        </row>
        <row r="403">
          <cell r="B403">
            <v>0</v>
          </cell>
          <cell r="AG403">
            <v>0</v>
          </cell>
        </row>
        <row r="404">
          <cell r="B404">
            <v>0</v>
          </cell>
          <cell r="AG404">
            <v>0</v>
          </cell>
          <cell r="AH404">
            <v>0</v>
          </cell>
        </row>
        <row r="405">
          <cell r="B405">
            <v>0</v>
          </cell>
          <cell r="AG405">
            <v>0</v>
          </cell>
          <cell r="AH405">
            <v>0</v>
          </cell>
        </row>
        <row r="406">
          <cell r="B406">
            <v>0</v>
          </cell>
          <cell r="AG406">
            <v>0</v>
          </cell>
          <cell r="AH406">
            <v>0</v>
          </cell>
        </row>
        <row r="407">
          <cell r="B407">
            <v>0</v>
          </cell>
          <cell r="AG407">
            <v>0</v>
          </cell>
        </row>
        <row r="408">
          <cell r="B408">
            <v>0</v>
          </cell>
          <cell r="AG408">
            <v>0</v>
          </cell>
        </row>
        <row r="409">
          <cell r="B409">
            <v>0</v>
          </cell>
          <cell r="AG409">
            <v>0</v>
          </cell>
        </row>
        <row r="410">
          <cell r="B410">
            <v>0</v>
          </cell>
          <cell r="AG410">
            <v>0</v>
          </cell>
        </row>
        <row r="411">
          <cell r="B411">
            <v>0</v>
          </cell>
          <cell r="AG411">
            <v>0</v>
          </cell>
        </row>
        <row r="412">
          <cell r="B412">
            <v>0</v>
          </cell>
          <cell r="AG412">
            <v>0</v>
          </cell>
        </row>
        <row r="413">
          <cell r="B413" t="str">
            <v>E044</v>
          </cell>
          <cell r="AG413">
            <v>0</v>
          </cell>
        </row>
        <row r="414">
          <cell r="B414">
            <v>0</v>
          </cell>
          <cell r="AG414">
            <v>0</v>
          </cell>
        </row>
        <row r="415">
          <cell r="B415">
            <v>0</v>
          </cell>
          <cell r="AG415">
            <v>0</v>
          </cell>
          <cell r="AH415">
            <v>0</v>
          </cell>
        </row>
        <row r="416">
          <cell r="B416">
            <v>0</v>
          </cell>
          <cell r="AG416">
            <v>0</v>
          </cell>
          <cell r="AH416">
            <v>0</v>
          </cell>
        </row>
        <row r="417">
          <cell r="B417">
            <v>0</v>
          </cell>
          <cell r="AG417">
            <v>0</v>
          </cell>
          <cell r="AH417">
            <v>0</v>
          </cell>
        </row>
        <row r="418">
          <cell r="B418">
            <v>0</v>
          </cell>
          <cell r="AG418">
            <v>0</v>
          </cell>
        </row>
        <row r="419">
          <cell r="B419">
            <v>0</v>
          </cell>
          <cell r="AG419">
            <v>0</v>
          </cell>
        </row>
        <row r="420">
          <cell r="B420">
            <v>0</v>
          </cell>
          <cell r="AG420">
            <v>0</v>
          </cell>
        </row>
        <row r="421">
          <cell r="B421">
            <v>0</v>
          </cell>
          <cell r="AG421">
            <v>0</v>
          </cell>
        </row>
        <row r="422">
          <cell r="B422">
            <v>0</v>
          </cell>
          <cell r="AG422">
            <v>0</v>
          </cell>
        </row>
        <row r="423">
          <cell r="B423">
            <v>0</v>
          </cell>
          <cell r="AG423">
            <v>0</v>
          </cell>
        </row>
        <row r="424">
          <cell r="B424" t="str">
            <v>E045</v>
          </cell>
          <cell r="AG424">
            <v>0</v>
          </cell>
        </row>
        <row r="425">
          <cell r="B425">
            <v>0</v>
          </cell>
          <cell r="AG425">
            <v>0</v>
          </cell>
        </row>
        <row r="426">
          <cell r="B426">
            <v>0</v>
          </cell>
          <cell r="AG426">
            <v>0</v>
          </cell>
          <cell r="AH426">
            <v>0</v>
          </cell>
        </row>
        <row r="427">
          <cell r="B427">
            <v>0</v>
          </cell>
          <cell r="AG427">
            <v>0</v>
          </cell>
          <cell r="AH427">
            <v>0</v>
          </cell>
        </row>
        <row r="428">
          <cell r="B428">
            <v>0</v>
          </cell>
          <cell r="AG428">
            <v>0</v>
          </cell>
        </row>
        <row r="429">
          <cell r="B429">
            <v>0</v>
          </cell>
          <cell r="AG429">
            <v>0</v>
          </cell>
        </row>
        <row r="430">
          <cell r="B430">
            <v>0</v>
          </cell>
          <cell r="AG430">
            <v>0</v>
          </cell>
        </row>
        <row r="431">
          <cell r="B431">
            <v>0</v>
          </cell>
          <cell r="AG431">
            <v>0</v>
          </cell>
        </row>
        <row r="432">
          <cell r="B432">
            <v>0</v>
          </cell>
          <cell r="AG432">
            <v>0</v>
          </cell>
        </row>
        <row r="433">
          <cell r="B433">
            <v>0</v>
          </cell>
          <cell r="AG433">
            <v>0</v>
          </cell>
        </row>
        <row r="434">
          <cell r="B434" t="str">
            <v>E046</v>
          </cell>
          <cell r="AG434">
            <v>0</v>
          </cell>
        </row>
        <row r="435">
          <cell r="B435">
            <v>0</v>
          </cell>
          <cell r="AG435">
            <v>0</v>
          </cell>
        </row>
        <row r="436">
          <cell r="B436">
            <v>0</v>
          </cell>
          <cell r="AG436">
            <v>0</v>
          </cell>
          <cell r="AH436">
            <v>0</v>
          </cell>
        </row>
        <row r="437">
          <cell r="B437">
            <v>0</v>
          </cell>
          <cell r="AG437">
            <v>0</v>
          </cell>
          <cell r="AH437">
            <v>0</v>
          </cell>
        </row>
        <row r="438">
          <cell r="B438">
            <v>0</v>
          </cell>
          <cell r="AG438">
            <v>0</v>
          </cell>
        </row>
        <row r="439">
          <cell r="B439">
            <v>0</v>
          </cell>
          <cell r="AG439">
            <v>0</v>
          </cell>
        </row>
        <row r="440">
          <cell r="B440">
            <v>0</v>
          </cell>
          <cell r="AG440">
            <v>0</v>
          </cell>
        </row>
        <row r="441">
          <cell r="B441">
            <v>0</v>
          </cell>
          <cell r="AG441">
            <v>0</v>
          </cell>
        </row>
        <row r="442">
          <cell r="B442">
            <v>0</v>
          </cell>
          <cell r="AG442">
            <v>0</v>
          </cell>
        </row>
        <row r="443">
          <cell r="B443">
            <v>0</v>
          </cell>
          <cell r="AG443">
            <v>0</v>
          </cell>
        </row>
        <row r="444">
          <cell r="B444" t="str">
            <v>E047</v>
          </cell>
          <cell r="AG444">
            <v>0</v>
          </cell>
        </row>
        <row r="445">
          <cell r="B445">
            <v>0</v>
          </cell>
          <cell r="AG445">
            <v>0</v>
          </cell>
        </row>
        <row r="446">
          <cell r="B446">
            <v>0</v>
          </cell>
          <cell r="AG446">
            <v>0</v>
          </cell>
          <cell r="AH446">
            <v>0</v>
          </cell>
        </row>
        <row r="447">
          <cell r="B447">
            <v>0</v>
          </cell>
          <cell r="AG447">
            <v>0</v>
          </cell>
          <cell r="AH447">
            <v>0</v>
          </cell>
        </row>
        <row r="448">
          <cell r="B448">
            <v>0</v>
          </cell>
          <cell r="AG448">
            <v>0</v>
          </cell>
        </row>
        <row r="449">
          <cell r="B449">
            <v>0</v>
          </cell>
          <cell r="AG449">
            <v>0</v>
          </cell>
        </row>
        <row r="450">
          <cell r="B450">
            <v>0</v>
          </cell>
          <cell r="AG450">
            <v>0</v>
          </cell>
        </row>
        <row r="451">
          <cell r="B451">
            <v>0</v>
          </cell>
          <cell r="AG451">
            <v>0</v>
          </cell>
        </row>
        <row r="452">
          <cell r="B452">
            <v>0</v>
          </cell>
          <cell r="AG452">
            <v>0</v>
          </cell>
        </row>
        <row r="453">
          <cell r="B453">
            <v>0</v>
          </cell>
          <cell r="AG453">
            <v>0</v>
          </cell>
        </row>
        <row r="454">
          <cell r="B454" t="str">
            <v>E048</v>
          </cell>
          <cell r="AG454">
            <v>0</v>
          </cell>
        </row>
        <row r="455">
          <cell r="B455">
            <v>0</v>
          </cell>
          <cell r="AG455">
            <v>0</v>
          </cell>
        </row>
        <row r="456">
          <cell r="B456">
            <v>0</v>
          </cell>
          <cell r="AG456">
            <v>0</v>
          </cell>
          <cell r="AH456">
            <v>0</v>
          </cell>
        </row>
        <row r="457">
          <cell r="B457">
            <v>0</v>
          </cell>
          <cell r="AG457">
            <v>0</v>
          </cell>
          <cell r="AH457">
            <v>0</v>
          </cell>
        </row>
        <row r="458">
          <cell r="B458">
            <v>0</v>
          </cell>
          <cell r="AG458">
            <v>0</v>
          </cell>
        </row>
        <row r="459">
          <cell r="B459">
            <v>0</v>
          </cell>
          <cell r="AG459">
            <v>0</v>
          </cell>
        </row>
        <row r="460">
          <cell r="B460">
            <v>0</v>
          </cell>
          <cell r="AG460">
            <v>0</v>
          </cell>
        </row>
        <row r="461">
          <cell r="B461">
            <v>0</v>
          </cell>
          <cell r="AG461">
            <v>0</v>
          </cell>
        </row>
        <row r="462">
          <cell r="B462">
            <v>0</v>
          </cell>
          <cell r="AG462">
            <v>0</v>
          </cell>
        </row>
        <row r="463">
          <cell r="B463">
            <v>0</v>
          </cell>
          <cell r="AG463">
            <v>0</v>
          </cell>
        </row>
        <row r="464">
          <cell r="B464" t="str">
            <v>E050</v>
          </cell>
          <cell r="AG464">
            <v>0</v>
          </cell>
        </row>
        <row r="465">
          <cell r="B465">
            <v>0</v>
          </cell>
          <cell r="AG465">
            <v>0</v>
          </cell>
        </row>
        <row r="466">
          <cell r="B466">
            <v>0</v>
          </cell>
          <cell r="AG466">
            <v>0</v>
          </cell>
          <cell r="AH466">
            <v>0</v>
          </cell>
        </row>
        <row r="467">
          <cell r="B467">
            <v>0</v>
          </cell>
          <cell r="AG467">
            <v>0</v>
          </cell>
          <cell r="AH467">
            <v>0</v>
          </cell>
        </row>
        <row r="468">
          <cell r="B468">
            <v>0</v>
          </cell>
          <cell r="AG468">
            <v>0</v>
          </cell>
        </row>
        <row r="469">
          <cell r="B469">
            <v>0</v>
          </cell>
          <cell r="AG469">
            <v>0</v>
          </cell>
        </row>
        <row r="470">
          <cell r="B470">
            <v>0</v>
          </cell>
          <cell r="AG470">
            <v>0</v>
          </cell>
        </row>
        <row r="471">
          <cell r="B471">
            <v>0</v>
          </cell>
          <cell r="AG471">
            <v>0</v>
          </cell>
        </row>
        <row r="472">
          <cell r="B472">
            <v>0</v>
          </cell>
          <cell r="AG472">
            <v>0</v>
          </cell>
        </row>
        <row r="473">
          <cell r="B473">
            <v>0</v>
          </cell>
          <cell r="AG473">
            <v>0</v>
          </cell>
        </row>
        <row r="474">
          <cell r="B474" t="str">
            <v>E051</v>
          </cell>
          <cell r="AG474">
            <v>0</v>
          </cell>
        </row>
        <row r="475">
          <cell r="B475">
            <v>0</v>
          </cell>
          <cell r="AG475">
            <v>0</v>
          </cell>
        </row>
        <row r="476">
          <cell r="B476">
            <v>0</v>
          </cell>
          <cell r="AG476">
            <v>0</v>
          </cell>
          <cell r="AH476">
            <v>0</v>
          </cell>
        </row>
        <row r="477">
          <cell r="B477">
            <v>0</v>
          </cell>
          <cell r="AG477">
            <v>0</v>
          </cell>
          <cell r="AH477">
            <v>0</v>
          </cell>
        </row>
        <row r="478">
          <cell r="B478">
            <v>0</v>
          </cell>
          <cell r="AG478">
            <v>0</v>
          </cell>
        </row>
        <row r="479">
          <cell r="B479">
            <v>0</v>
          </cell>
          <cell r="AG479">
            <v>0</v>
          </cell>
        </row>
        <row r="480">
          <cell r="B480">
            <v>0</v>
          </cell>
          <cell r="AG480">
            <v>0</v>
          </cell>
        </row>
        <row r="481">
          <cell r="B481">
            <v>0</v>
          </cell>
          <cell r="AG481">
            <v>0</v>
          </cell>
        </row>
        <row r="482">
          <cell r="B482">
            <v>0</v>
          </cell>
          <cell r="AG482">
            <v>0</v>
          </cell>
        </row>
        <row r="483">
          <cell r="B483">
            <v>0</v>
          </cell>
          <cell r="AG483">
            <v>0</v>
          </cell>
        </row>
        <row r="484">
          <cell r="B484">
            <v>0</v>
          </cell>
          <cell r="AG484">
            <v>0</v>
          </cell>
        </row>
        <row r="485">
          <cell r="B485" t="str">
            <v>E052</v>
          </cell>
          <cell r="AG485">
            <v>0</v>
          </cell>
        </row>
        <row r="486">
          <cell r="B486">
            <v>0</v>
          </cell>
          <cell r="AG486">
            <v>0</v>
          </cell>
        </row>
        <row r="487">
          <cell r="B487">
            <v>0</v>
          </cell>
          <cell r="AG487">
            <v>0</v>
          </cell>
          <cell r="AH487">
            <v>0</v>
          </cell>
        </row>
        <row r="488">
          <cell r="B488">
            <v>0</v>
          </cell>
          <cell r="AG488">
            <v>0</v>
          </cell>
          <cell r="AH488">
            <v>0</v>
          </cell>
        </row>
        <row r="489">
          <cell r="B489">
            <v>0</v>
          </cell>
          <cell r="AG489">
            <v>0</v>
          </cell>
        </row>
        <row r="490">
          <cell r="B490">
            <v>0</v>
          </cell>
          <cell r="AG490">
            <v>0</v>
          </cell>
        </row>
        <row r="491">
          <cell r="B491">
            <v>0</v>
          </cell>
          <cell r="AG491">
            <v>0</v>
          </cell>
        </row>
        <row r="492">
          <cell r="B492">
            <v>0</v>
          </cell>
          <cell r="AG492">
            <v>0</v>
          </cell>
        </row>
        <row r="493">
          <cell r="B493">
            <v>0</v>
          </cell>
          <cell r="AG493">
            <v>0</v>
          </cell>
        </row>
        <row r="494">
          <cell r="B494">
            <v>0</v>
          </cell>
          <cell r="AG494">
            <v>0</v>
          </cell>
        </row>
        <row r="495">
          <cell r="B495" t="str">
            <v>E053</v>
          </cell>
          <cell r="AG495">
            <v>0</v>
          </cell>
        </row>
        <row r="496">
          <cell r="B496">
            <v>0</v>
          </cell>
          <cell r="AG496">
            <v>0</v>
          </cell>
        </row>
        <row r="497">
          <cell r="B497">
            <v>0</v>
          </cell>
          <cell r="AG497">
            <v>0</v>
          </cell>
          <cell r="AH497">
            <v>0</v>
          </cell>
        </row>
        <row r="498">
          <cell r="B498">
            <v>0</v>
          </cell>
          <cell r="AG498">
            <v>0</v>
          </cell>
          <cell r="AH498">
            <v>0</v>
          </cell>
        </row>
        <row r="499">
          <cell r="B499">
            <v>0</v>
          </cell>
          <cell r="AG499">
            <v>0</v>
          </cell>
        </row>
        <row r="500">
          <cell r="B500">
            <v>0</v>
          </cell>
          <cell r="AG500">
            <v>0</v>
          </cell>
        </row>
        <row r="501">
          <cell r="B501">
            <v>0</v>
          </cell>
          <cell r="AG501">
            <v>0</v>
          </cell>
        </row>
        <row r="502">
          <cell r="B502">
            <v>0</v>
          </cell>
          <cell r="AG502">
            <v>0</v>
          </cell>
        </row>
        <row r="503">
          <cell r="B503">
            <v>0</v>
          </cell>
          <cell r="AG503">
            <v>0</v>
          </cell>
        </row>
        <row r="504">
          <cell r="B504">
            <v>0</v>
          </cell>
          <cell r="AG504">
            <v>0</v>
          </cell>
        </row>
        <row r="505">
          <cell r="B505" t="str">
            <v>E054</v>
          </cell>
          <cell r="AG505">
            <v>0</v>
          </cell>
        </row>
        <row r="506">
          <cell r="B506">
            <v>0</v>
          </cell>
          <cell r="AG506">
            <v>0</v>
          </cell>
        </row>
        <row r="507">
          <cell r="B507">
            <v>0</v>
          </cell>
          <cell r="AG507">
            <v>0</v>
          </cell>
          <cell r="AH507">
            <v>0</v>
          </cell>
        </row>
        <row r="508">
          <cell r="B508">
            <v>0</v>
          </cell>
          <cell r="AG508">
            <v>0</v>
          </cell>
          <cell r="AH508">
            <v>0</v>
          </cell>
        </row>
        <row r="509">
          <cell r="B509">
            <v>0</v>
          </cell>
          <cell r="AG509">
            <v>0</v>
          </cell>
        </row>
        <row r="510">
          <cell r="B510">
            <v>0</v>
          </cell>
          <cell r="AG510">
            <v>0</v>
          </cell>
        </row>
        <row r="511">
          <cell r="B511">
            <v>0</v>
          </cell>
          <cell r="AG511">
            <v>0</v>
          </cell>
        </row>
        <row r="512">
          <cell r="B512">
            <v>0</v>
          </cell>
          <cell r="AG512">
            <v>0</v>
          </cell>
        </row>
        <row r="513">
          <cell r="B513">
            <v>0</v>
          </cell>
          <cell r="AG513">
            <v>0</v>
          </cell>
        </row>
        <row r="514">
          <cell r="B514">
            <v>0</v>
          </cell>
          <cell r="AG514">
            <v>0</v>
          </cell>
        </row>
        <row r="515">
          <cell r="B515" t="str">
            <v>E055</v>
          </cell>
          <cell r="AG515">
            <v>0</v>
          </cell>
        </row>
        <row r="516">
          <cell r="B516">
            <v>0</v>
          </cell>
          <cell r="AG516">
            <v>0</v>
          </cell>
        </row>
        <row r="517">
          <cell r="B517">
            <v>0</v>
          </cell>
          <cell r="AG517">
            <v>0</v>
          </cell>
          <cell r="AH517">
            <v>0</v>
          </cell>
        </row>
        <row r="518">
          <cell r="B518">
            <v>0</v>
          </cell>
          <cell r="AG518">
            <v>0</v>
          </cell>
          <cell r="AH518">
            <v>0</v>
          </cell>
        </row>
        <row r="519">
          <cell r="B519">
            <v>0</v>
          </cell>
          <cell r="AG519">
            <v>0</v>
          </cell>
        </row>
        <row r="520">
          <cell r="B520">
            <v>0</v>
          </cell>
          <cell r="AG520">
            <v>0</v>
          </cell>
        </row>
        <row r="521">
          <cell r="B521">
            <v>0</v>
          </cell>
          <cell r="AG521">
            <v>0</v>
          </cell>
        </row>
        <row r="522">
          <cell r="B522">
            <v>0</v>
          </cell>
          <cell r="AG522">
            <v>0</v>
          </cell>
        </row>
        <row r="523">
          <cell r="B523">
            <v>0</v>
          </cell>
          <cell r="AG523">
            <v>0</v>
          </cell>
        </row>
        <row r="524">
          <cell r="B524">
            <v>0</v>
          </cell>
          <cell r="AG524">
            <v>0</v>
          </cell>
        </row>
        <row r="525">
          <cell r="B525" t="str">
            <v>E056</v>
          </cell>
          <cell r="AG525">
            <v>0</v>
          </cell>
        </row>
        <row r="526">
          <cell r="B526">
            <v>0</v>
          </cell>
          <cell r="AG526">
            <v>0</v>
          </cell>
        </row>
        <row r="527">
          <cell r="B527">
            <v>0</v>
          </cell>
          <cell r="AG527">
            <v>0</v>
          </cell>
          <cell r="AH527">
            <v>0</v>
          </cell>
        </row>
        <row r="528">
          <cell r="B528">
            <v>0</v>
          </cell>
          <cell r="AG528">
            <v>0</v>
          </cell>
          <cell r="AH528">
            <v>0</v>
          </cell>
        </row>
        <row r="529">
          <cell r="B529">
            <v>0</v>
          </cell>
          <cell r="AG529">
            <v>0</v>
          </cell>
        </row>
        <row r="530">
          <cell r="B530">
            <v>0</v>
          </cell>
          <cell r="AG530">
            <v>0</v>
          </cell>
        </row>
        <row r="531">
          <cell r="B531">
            <v>0</v>
          </cell>
          <cell r="AG531">
            <v>0</v>
          </cell>
        </row>
        <row r="532">
          <cell r="B532">
            <v>0</v>
          </cell>
          <cell r="AG532">
            <v>0</v>
          </cell>
        </row>
        <row r="533">
          <cell r="B533">
            <v>0</v>
          </cell>
          <cell r="AG533">
            <v>0</v>
          </cell>
        </row>
        <row r="534">
          <cell r="B534">
            <v>0</v>
          </cell>
          <cell r="AG534">
            <v>0</v>
          </cell>
        </row>
        <row r="535">
          <cell r="B535" t="str">
            <v>E057</v>
          </cell>
          <cell r="AG535">
            <v>0</v>
          </cell>
        </row>
        <row r="536">
          <cell r="B536">
            <v>0</v>
          </cell>
          <cell r="AG536">
            <v>0</v>
          </cell>
        </row>
        <row r="537">
          <cell r="B537">
            <v>0</v>
          </cell>
          <cell r="AG537">
            <v>0</v>
          </cell>
          <cell r="AH537">
            <v>0</v>
          </cell>
        </row>
        <row r="538">
          <cell r="B538">
            <v>0</v>
          </cell>
          <cell r="AG538">
            <v>0</v>
          </cell>
          <cell r="AH538">
            <v>0</v>
          </cell>
        </row>
        <row r="539">
          <cell r="B539">
            <v>0</v>
          </cell>
          <cell r="AG539">
            <v>0</v>
          </cell>
        </row>
        <row r="540">
          <cell r="B540">
            <v>0</v>
          </cell>
          <cell r="AG540">
            <v>0</v>
          </cell>
        </row>
        <row r="541">
          <cell r="B541">
            <v>0</v>
          </cell>
          <cell r="AG541">
            <v>0</v>
          </cell>
        </row>
        <row r="542">
          <cell r="B542">
            <v>0</v>
          </cell>
          <cell r="AG542">
            <v>0</v>
          </cell>
        </row>
        <row r="543">
          <cell r="B543">
            <v>0</v>
          </cell>
          <cell r="AG543">
            <v>0</v>
          </cell>
        </row>
        <row r="544">
          <cell r="B544">
            <v>0</v>
          </cell>
          <cell r="AG544">
            <v>0</v>
          </cell>
        </row>
        <row r="545">
          <cell r="B545" t="str">
            <v>E058</v>
          </cell>
          <cell r="AG545">
            <v>0</v>
          </cell>
        </row>
        <row r="546">
          <cell r="B546">
            <v>0</v>
          </cell>
          <cell r="AG546">
            <v>0</v>
          </cell>
        </row>
        <row r="547">
          <cell r="B547">
            <v>0</v>
          </cell>
          <cell r="AG547">
            <v>0</v>
          </cell>
          <cell r="AH547">
            <v>0</v>
          </cell>
        </row>
        <row r="548">
          <cell r="B548">
            <v>0</v>
          </cell>
          <cell r="AG548">
            <v>0</v>
          </cell>
          <cell r="AH548">
            <v>0</v>
          </cell>
        </row>
        <row r="549">
          <cell r="B549">
            <v>0</v>
          </cell>
          <cell r="AG549">
            <v>0</v>
          </cell>
        </row>
        <row r="550">
          <cell r="B550">
            <v>0</v>
          </cell>
          <cell r="AG550">
            <v>0</v>
          </cell>
        </row>
        <row r="551">
          <cell r="B551">
            <v>0</v>
          </cell>
          <cell r="AG551">
            <v>0</v>
          </cell>
        </row>
        <row r="552">
          <cell r="B552">
            <v>0</v>
          </cell>
          <cell r="AG552">
            <v>0</v>
          </cell>
        </row>
        <row r="553">
          <cell r="B553">
            <v>0</v>
          </cell>
          <cell r="AG553">
            <v>0</v>
          </cell>
        </row>
        <row r="554">
          <cell r="B554">
            <v>0</v>
          </cell>
          <cell r="AG554">
            <v>0</v>
          </cell>
        </row>
        <row r="555">
          <cell r="B555" t="str">
            <v>E059</v>
          </cell>
          <cell r="AG555">
            <v>0</v>
          </cell>
        </row>
        <row r="556">
          <cell r="B556">
            <v>0</v>
          </cell>
          <cell r="AG556">
            <v>0</v>
          </cell>
        </row>
        <row r="557">
          <cell r="B557">
            <v>0</v>
          </cell>
          <cell r="AG557">
            <v>0</v>
          </cell>
          <cell r="AH557">
            <v>0</v>
          </cell>
        </row>
        <row r="558">
          <cell r="B558">
            <v>0</v>
          </cell>
          <cell r="AG558">
            <v>0</v>
          </cell>
          <cell r="AH558">
            <v>0</v>
          </cell>
        </row>
        <row r="559">
          <cell r="B559">
            <v>0</v>
          </cell>
          <cell r="AG559">
            <v>0</v>
          </cell>
        </row>
        <row r="560">
          <cell r="B560">
            <v>0</v>
          </cell>
          <cell r="AG560">
            <v>0</v>
          </cell>
        </row>
        <row r="561">
          <cell r="B561">
            <v>0</v>
          </cell>
          <cell r="AG561">
            <v>0</v>
          </cell>
        </row>
        <row r="562">
          <cell r="B562">
            <v>0</v>
          </cell>
          <cell r="AG562">
            <v>0</v>
          </cell>
        </row>
        <row r="563">
          <cell r="B563">
            <v>0</v>
          </cell>
          <cell r="AG563">
            <v>0</v>
          </cell>
        </row>
        <row r="564">
          <cell r="B564">
            <v>0</v>
          </cell>
          <cell r="AG564">
            <v>0</v>
          </cell>
        </row>
        <row r="565">
          <cell r="B565" t="str">
            <v>E060</v>
          </cell>
          <cell r="AG565">
            <v>0</v>
          </cell>
        </row>
        <row r="566">
          <cell r="B566">
            <v>0</v>
          </cell>
          <cell r="AG566">
            <v>0</v>
          </cell>
        </row>
        <row r="567">
          <cell r="B567">
            <v>0</v>
          </cell>
          <cell r="AG567">
            <v>0</v>
          </cell>
          <cell r="AH567">
            <v>0</v>
          </cell>
        </row>
        <row r="568">
          <cell r="B568">
            <v>0</v>
          </cell>
          <cell r="AG568">
            <v>0</v>
          </cell>
          <cell r="AH568">
            <v>0</v>
          </cell>
        </row>
        <row r="569">
          <cell r="B569">
            <v>0</v>
          </cell>
          <cell r="AG569">
            <v>0</v>
          </cell>
        </row>
        <row r="570">
          <cell r="B570">
            <v>0</v>
          </cell>
          <cell r="AG570">
            <v>0</v>
          </cell>
        </row>
        <row r="571">
          <cell r="B571">
            <v>0</v>
          </cell>
          <cell r="AG571">
            <v>0</v>
          </cell>
        </row>
        <row r="572">
          <cell r="B572">
            <v>0</v>
          </cell>
          <cell r="AG572">
            <v>0</v>
          </cell>
        </row>
        <row r="573">
          <cell r="B573">
            <v>0</v>
          </cell>
          <cell r="AG573">
            <v>0</v>
          </cell>
        </row>
        <row r="574">
          <cell r="B574">
            <v>0</v>
          </cell>
          <cell r="AG574">
            <v>0</v>
          </cell>
        </row>
        <row r="575">
          <cell r="B575" t="str">
            <v>E061</v>
          </cell>
          <cell r="AG575">
            <v>0</v>
          </cell>
        </row>
        <row r="576">
          <cell r="B576">
            <v>0</v>
          </cell>
          <cell r="AG576">
            <v>0</v>
          </cell>
        </row>
        <row r="577">
          <cell r="B577">
            <v>0</v>
          </cell>
          <cell r="AG577">
            <v>0</v>
          </cell>
          <cell r="AH577">
            <v>0</v>
          </cell>
        </row>
        <row r="578">
          <cell r="B578">
            <v>0</v>
          </cell>
          <cell r="AG578">
            <v>0</v>
          </cell>
          <cell r="AH578">
            <v>0</v>
          </cell>
        </row>
        <row r="579">
          <cell r="B579">
            <v>0</v>
          </cell>
          <cell r="AG579">
            <v>0</v>
          </cell>
        </row>
        <row r="580">
          <cell r="B580">
            <v>0</v>
          </cell>
          <cell r="AG580">
            <v>0</v>
          </cell>
        </row>
        <row r="581">
          <cell r="B581">
            <v>0</v>
          </cell>
          <cell r="AG581">
            <v>0</v>
          </cell>
        </row>
        <row r="582">
          <cell r="B582">
            <v>0</v>
          </cell>
          <cell r="AG582">
            <v>0</v>
          </cell>
        </row>
        <row r="583">
          <cell r="B583">
            <v>0</v>
          </cell>
          <cell r="AG583">
            <v>0</v>
          </cell>
        </row>
        <row r="584">
          <cell r="B584">
            <v>0</v>
          </cell>
          <cell r="AG584">
            <v>0</v>
          </cell>
        </row>
        <row r="585">
          <cell r="B585" t="str">
            <v>E062</v>
          </cell>
          <cell r="AG585">
            <v>0</v>
          </cell>
        </row>
        <row r="586">
          <cell r="B586">
            <v>0</v>
          </cell>
          <cell r="AG586">
            <v>0</v>
          </cell>
        </row>
        <row r="587">
          <cell r="B587">
            <v>0</v>
          </cell>
          <cell r="AG587">
            <v>0</v>
          </cell>
          <cell r="AH587">
            <v>0</v>
          </cell>
        </row>
        <row r="588">
          <cell r="B588">
            <v>0</v>
          </cell>
          <cell r="AG588">
            <v>0</v>
          </cell>
          <cell r="AH588">
            <v>0</v>
          </cell>
        </row>
        <row r="589">
          <cell r="B589">
            <v>0</v>
          </cell>
          <cell r="AG589">
            <v>0</v>
          </cell>
        </row>
        <row r="590">
          <cell r="B590">
            <v>0</v>
          </cell>
          <cell r="AG590">
            <v>0</v>
          </cell>
        </row>
        <row r="591">
          <cell r="B591">
            <v>0</v>
          </cell>
          <cell r="AG591">
            <v>0</v>
          </cell>
        </row>
        <row r="592">
          <cell r="B592">
            <v>0</v>
          </cell>
          <cell r="AG592">
            <v>0</v>
          </cell>
        </row>
        <row r="593">
          <cell r="B593">
            <v>0</v>
          </cell>
          <cell r="AG593">
            <v>0</v>
          </cell>
        </row>
        <row r="594">
          <cell r="B594">
            <v>0</v>
          </cell>
          <cell r="AG594">
            <v>0</v>
          </cell>
        </row>
        <row r="595">
          <cell r="B595" t="str">
            <v>E063</v>
          </cell>
          <cell r="AG595">
            <v>0</v>
          </cell>
        </row>
        <row r="596">
          <cell r="B596">
            <v>0</v>
          </cell>
          <cell r="AG596">
            <v>0</v>
          </cell>
        </row>
        <row r="597">
          <cell r="B597">
            <v>0</v>
          </cell>
          <cell r="AG597">
            <v>0</v>
          </cell>
          <cell r="AH597">
            <v>0</v>
          </cell>
        </row>
        <row r="598">
          <cell r="B598">
            <v>0</v>
          </cell>
          <cell r="AG598">
            <v>0</v>
          </cell>
          <cell r="AH598">
            <v>0</v>
          </cell>
        </row>
        <row r="599">
          <cell r="B599">
            <v>0</v>
          </cell>
          <cell r="AG599">
            <v>0</v>
          </cell>
        </row>
        <row r="600">
          <cell r="B600">
            <v>0</v>
          </cell>
          <cell r="AG600">
            <v>0</v>
          </cell>
        </row>
        <row r="601">
          <cell r="B601">
            <v>0</v>
          </cell>
          <cell r="AG601">
            <v>0</v>
          </cell>
        </row>
        <row r="602">
          <cell r="B602">
            <v>0</v>
          </cell>
          <cell r="AG602">
            <v>0</v>
          </cell>
        </row>
        <row r="603">
          <cell r="B603">
            <v>0</v>
          </cell>
          <cell r="AG603">
            <v>0</v>
          </cell>
        </row>
        <row r="604">
          <cell r="B604">
            <v>0</v>
          </cell>
          <cell r="AG604">
            <v>0</v>
          </cell>
        </row>
        <row r="605">
          <cell r="B605" t="str">
            <v>E064</v>
          </cell>
          <cell r="AG605">
            <v>0</v>
          </cell>
        </row>
        <row r="606">
          <cell r="B606">
            <v>0</v>
          </cell>
          <cell r="AG606">
            <v>0</v>
          </cell>
        </row>
        <row r="607">
          <cell r="B607">
            <v>0</v>
          </cell>
          <cell r="AG607">
            <v>0</v>
          </cell>
          <cell r="AH607">
            <v>0</v>
          </cell>
        </row>
        <row r="608">
          <cell r="B608">
            <v>0</v>
          </cell>
          <cell r="AG608">
            <v>0</v>
          </cell>
          <cell r="AH608">
            <v>0</v>
          </cell>
        </row>
        <row r="609">
          <cell r="B609">
            <v>0</v>
          </cell>
          <cell r="AG609">
            <v>0</v>
          </cell>
        </row>
        <row r="610">
          <cell r="B610">
            <v>0</v>
          </cell>
          <cell r="AG610">
            <v>0</v>
          </cell>
        </row>
        <row r="611">
          <cell r="B611">
            <v>0</v>
          </cell>
          <cell r="AG611">
            <v>0</v>
          </cell>
        </row>
        <row r="612">
          <cell r="B612">
            <v>0</v>
          </cell>
          <cell r="AG612">
            <v>0</v>
          </cell>
        </row>
        <row r="613">
          <cell r="B613">
            <v>0</v>
          </cell>
          <cell r="AG613">
            <v>0</v>
          </cell>
        </row>
        <row r="614">
          <cell r="B614">
            <v>0</v>
          </cell>
          <cell r="AG614">
            <v>0</v>
          </cell>
        </row>
        <row r="615">
          <cell r="B615" t="str">
            <v>E065</v>
          </cell>
          <cell r="AG615">
            <v>0</v>
          </cell>
        </row>
        <row r="616">
          <cell r="B616">
            <v>0</v>
          </cell>
          <cell r="AG616">
            <v>0</v>
          </cell>
        </row>
        <row r="617">
          <cell r="B617">
            <v>0</v>
          </cell>
          <cell r="AG617">
            <v>0</v>
          </cell>
          <cell r="AH617">
            <v>0</v>
          </cell>
        </row>
        <row r="618">
          <cell r="B618">
            <v>0</v>
          </cell>
          <cell r="AG618">
            <v>0</v>
          </cell>
          <cell r="AH618">
            <v>0</v>
          </cell>
        </row>
        <row r="619">
          <cell r="B619">
            <v>0</v>
          </cell>
          <cell r="AG619">
            <v>0</v>
          </cell>
        </row>
        <row r="620">
          <cell r="B620">
            <v>0</v>
          </cell>
          <cell r="AG620">
            <v>0</v>
          </cell>
        </row>
        <row r="621">
          <cell r="B621">
            <v>0</v>
          </cell>
          <cell r="AG621">
            <v>0</v>
          </cell>
        </row>
        <row r="622">
          <cell r="B622">
            <v>0</v>
          </cell>
          <cell r="AG622">
            <v>0</v>
          </cell>
        </row>
        <row r="623">
          <cell r="B623">
            <v>0</v>
          </cell>
          <cell r="AG623">
            <v>0</v>
          </cell>
        </row>
        <row r="624">
          <cell r="B624">
            <v>0</v>
          </cell>
          <cell r="AG624">
            <v>0</v>
          </cell>
        </row>
        <row r="625">
          <cell r="B625" t="str">
            <v>E066</v>
          </cell>
          <cell r="AG625">
            <v>0</v>
          </cell>
        </row>
        <row r="626">
          <cell r="B626">
            <v>0</v>
          </cell>
          <cell r="AG626">
            <v>0</v>
          </cell>
        </row>
        <row r="627">
          <cell r="B627">
            <v>0</v>
          </cell>
          <cell r="AG627">
            <v>0</v>
          </cell>
          <cell r="AH627">
            <v>0</v>
          </cell>
        </row>
        <row r="628">
          <cell r="B628">
            <v>0</v>
          </cell>
          <cell r="AG628">
            <v>0</v>
          </cell>
          <cell r="AH628">
            <v>0</v>
          </cell>
        </row>
        <row r="629">
          <cell r="B629">
            <v>0</v>
          </cell>
          <cell r="AG629">
            <v>0</v>
          </cell>
        </row>
        <row r="630">
          <cell r="B630">
            <v>0</v>
          </cell>
          <cell r="AG630">
            <v>0</v>
          </cell>
        </row>
        <row r="631">
          <cell r="B631">
            <v>0</v>
          </cell>
          <cell r="AG631">
            <v>0</v>
          </cell>
        </row>
        <row r="632">
          <cell r="B632">
            <v>0</v>
          </cell>
          <cell r="AG632">
            <v>0</v>
          </cell>
        </row>
        <row r="633">
          <cell r="B633">
            <v>0</v>
          </cell>
          <cell r="AG633">
            <v>0</v>
          </cell>
        </row>
        <row r="634">
          <cell r="B634">
            <v>0</v>
          </cell>
          <cell r="AG634">
            <v>0</v>
          </cell>
        </row>
        <row r="635">
          <cell r="B635" t="str">
            <v>E067</v>
          </cell>
          <cell r="AG635">
            <v>0</v>
          </cell>
        </row>
        <row r="636">
          <cell r="B636">
            <v>0</v>
          </cell>
          <cell r="AG636">
            <v>0</v>
          </cell>
        </row>
        <row r="637">
          <cell r="B637">
            <v>0</v>
          </cell>
          <cell r="AG637">
            <v>0</v>
          </cell>
          <cell r="AH637">
            <v>0</v>
          </cell>
        </row>
        <row r="638">
          <cell r="B638">
            <v>0</v>
          </cell>
          <cell r="AG638">
            <v>0</v>
          </cell>
          <cell r="AH638">
            <v>0</v>
          </cell>
        </row>
        <row r="639">
          <cell r="B639">
            <v>0</v>
          </cell>
          <cell r="AG639">
            <v>0</v>
          </cell>
        </row>
        <row r="640">
          <cell r="B640">
            <v>0</v>
          </cell>
          <cell r="AG640">
            <v>0</v>
          </cell>
        </row>
        <row r="641">
          <cell r="B641">
            <v>0</v>
          </cell>
          <cell r="AG641">
            <v>0</v>
          </cell>
        </row>
        <row r="642">
          <cell r="B642">
            <v>0</v>
          </cell>
          <cell r="AG642">
            <v>0</v>
          </cell>
        </row>
        <row r="643">
          <cell r="B643">
            <v>0</v>
          </cell>
          <cell r="AG643">
            <v>0</v>
          </cell>
        </row>
        <row r="644">
          <cell r="B644">
            <v>0</v>
          </cell>
          <cell r="AG644">
            <v>0</v>
          </cell>
        </row>
        <row r="645">
          <cell r="B645" t="str">
            <v>E068</v>
          </cell>
          <cell r="AG645">
            <v>0</v>
          </cell>
        </row>
        <row r="646">
          <cell r="B646">
            <v>0</v>
          </cell>
          <cell r="AG646">
            <v>0</v>
          </cell>
        </row>
        <row r="647">
          <cell r="B647">
            <v>0</v>
          </cell>
          <cell r="AG647">
            <v>0</v>
          </cell>
          <cell r="AH647">
            <v>0</v>
          </cell>
        </row>
        <row r="648">
          <cell r="B648">
            <v>0</v>
          </cell>
          <cell r="AG648">
            <v>0</v>
          </cell>
          <cell r="AH648">
            <v>0</v>
          </cell>
        </row>
        <row r="649">
          <cell r="B649">
            <v>0</v>
          </cell>
          <cell r="AG649">
            <v>0</v>
          </cell>
        </row>
        <row r="650">
          <cell r="B650">
            <v>0</v>
          </cell>
          <cell r="AG650">
            <v>0</v>
          </cell>
        </row>
        <row r="651">
          <cell r="B651">
            <v>0</v>
          </cell>
          <cell r="AG651">
            <v>0</v>
          </cell>
        </row>
        <row r="652">
          <cell r="B652">
            <v>0</v>
          </cell>
          <cell r="AG652">
            <v>0</v>
          </cell>
        </row>
        <row r="653">
          <cell r="B653">
            <v>0</v>
          </cell>
          <cell r="AG653">
            <v>0</v>
          </cell>
        </row>
        <row r="654">
          <cell r="B654">
            <v>0</v>
          </cell>
          <cell r="AG654">
            <v>0</v>
          </cell>
        </row>
        <row r="655">
          <cell r="B655" t="str">
            <v>E069</v>
          </cell>
          <cell r="AG655">
            <v>0</v>
          </cell>
        </row>
        <row r="656">
          <cell r="B656">
            <v>0</v>
          </cell>
          <cell r="AG656">
            <v>0</v>
          </cell>
        </row>
        <row r="657">
          <cell r="B657">
            <v>0</v>
          </cell>
          <cell r="AG657">
            <v>0</v>
          </cell>
          <cell r="AH657">
            <v>0</v>
          </cell>
        </row>
        <row r="658">
          <cell r="B658">
            <v>0</v>
          </cell>
          <cell r="AG658">
            <v>0</v>
          </cell>
          <cell r="AH658">
            <v>0</v>
          </cell>
        </row>
        <row r="659">
          <cell r="B659">
            <v>0</v>
          </cell>
          <cell r="AG659">
            <v>0</v>
          </cell>
        </row>
        <row r="660">
          <cell r="B660">
            <v>0</v>
          </cell>
          <cell r="AG660">
            <v>0</v>
          </cell>
        </row>
        <row r="661">
          <cell r="B661">
            <v>0</v>
          </cell>
          <cell r="AG661">
            <v>0</v>
          </cell>
        </row>
        <row r="662">
          <cell r="B662">
            <v>0</v>
          </cell>
          <cell r="AG662">
            <v>0</v>
          </cell>
        </row>
        <row r="663">
          <cell r="B663">
            <v>0</v>
          </cell>
          <cell r="AG663">
            <v>0</v>
          </cell>
        </row>
        <row r="664">
          <cell r="B664">
            <v>0</v>
          </cell>
          <cell r="AG664">
            <v>0</v>
          </cell>
        </row>
        <row r="665">
          <cell r="B665">
            <v>0</v>
          </cell>
          <cell r="AG665">
            <v>0</v>
          </cell>
        </row>
        <row r="666">
          <cell r="B666" t="str">
            <v>E070</v>
          </cell>
          <cell r="AG666">
            <v>0</v>
          </cell>
        </row>
        <row r="667">
          <cell r="B667">
            <v>0</v>
          </cell>
          <cell r="AG667">
            <v>0</v>
          </cell>
        </row>
        <row r="668">
          <cell r="B668">
            <v>0</v>
          </cell>
          <cell r="AG668">
            <v>0</v>
          </cell>
          <cell r="AH668">
            <v>0</v>
          </cell>
        </row>
        <row r="669">
          <cell r="B669">
            <v>0</v>
          </cell>
          <cell r="AG669">
            <v>0</v>
          </cell>
          <cell r="AH669">
            <v>0</v>
          </cell>
        </row>
        <row r="670">
          <cell r="B670">
            <v>0</v>
          </cell>
          <cell r="AG670">
            <v>0</v>
          </cell>
        </row>
        <row r="671">
          <cell r="B671">
            <v>0</v>
          </cell>
          <cell r="AG671">
            <v>0</v>
          </cell>
        </row>
        <row r="672">
          <cell r="B672">
            <v>0</v>
          </cell>
          <cell r="AG672">
            <v>0</v>
          </cell>
        </row>
        <row r="673">
          <cell r="B673">
            <v>0</v>
          </cell>
          <cell r="AG673">
            <v>0</v>
          </cell>
        </row>
        <row r="674">
          <cell r="B674">
            <v>0</v>
          </cell>
          <cell r="AG674">
            <v>0</v>
          </cell>
        </row>
        <row r="675">
          <cell r="B675">
            <v>0</v>
          </cell>
          <cell r="AG675">
            <v>0</v>
          </cell>
        </row>
        <row r="676">
          <cell r="B676" t="str">
            <v>E071</v>
          </cell>
          <cell r="AG676">
            <v>0</v>
          </cell>
        </row>
        <row r="677">
          <cell r="B677">
            <v>0</v>
          </cell>
          <cell r="AG677">
            <v>0</v>
          </cell>
        </row>
        <row r="678">
          <cell r="B678">
            <v>0</v>
          </cell>
          <cell r="AG678">
            <v>0</v>
          </cell>
          <cell r="AH678">
            <v>0</v>
          </cell>
        </row>
        <row r="679">
          <cell r="B679">
            <v>0</v>
          </cell>
          <cell r="AG679">
            <v>0</v>
          </cell>
          <cell r="AH679">
            <v>0</v>
          </cell>
        </row>
        <row r="680">
          <cell r="B680">
            <v>0</v>
          </cell>
          <cell r="AG680">
            <v>0</v>
          </cell>
        </row>
        <row r="681">
          <cell r="B681">
            <v>0</v>
          </cell>
          <cell r="AG681">
            <v>0</v>
          </cell>
        </row>
        <row r="682">
          <cell r="B682">
            <v>0</v>
          </cell>
          <cell r="AG682">
            <v>0</v>
          </cell>
        </row>
        <row r="683">
          <cell r="B683">
            <v>0</v>
          </cell>
          <cell r="AG683">
            <v>0</v>
          </cell>
        </row>
        <row r="684">
          <cell r="B684">
            <v>0</v>
          </cell>
          <cell r="AG684">
            <v>0</v>
          </cell>
        </row>
        <row r="685">
          <cell r="B685" t="str">
            <v>E072</v>
          </cell>
          <cell r="AG685">
            <v>0</v>
          </cell>
        </row>
        <row r="686">
          <cell r="AG686">
            <v>0</v>
          </cell>
        </row>
        <row r="687">
          <cell r="AG687">
            <v>0</v>
          </cell>
          <cell r="AH687">
            <v>0</v>
          </cell>
        </row>
        <row r="688">
          <cell r="AG688">
            <v>0</v>
          </cell>
          <cell r="AH688">
            <v>0</v>
          </cell>
        </row>
        <row r="689">
          <cell r="AG689">
            <v>0</v>
          </cell>
        </row>
        <row r="690">
          <cell r="AG690">
            <v>0</v>
          </cell>
        </row>
        <row r="691">
          <cell r="AG691">
            <v>0</v>
          </cell>
        </row>
        <row r="692">
          <cell r="AG692">
            <v>0</v>
          </cell>
        </row>
        <row r="693">
          <cell r="AG693">
            <v>0</v>
          </cell>
        </row>
        <row r="694">
          <cell r="AG694">
            <v>0</v>
          </cell>
        </row>
        <row r="695">
          <cell r="AG695">
            <v>0</v>
          </cell>
        </row>
        <row r="696">
          <cell r="AG696">
            <v>0</v>
          </cell>
        </row>
        <row r="697">
          <cell r="B697" t="str">
            <v>F074</v>
          </cell>
          <cell r="AG697">
            <v>0</v>
          </cell>
        </row>
        <row r="698">
          <cell r="B698">
            <v>0</v>
          </cell>
          <cell r="AG698">
            <v>0</v>
          </cell>
        </row>
        <row r="699">
          <cell r="B699">
            <v>0</v>
          </cell>
          <cell r="AG699">
            <v>0</v>
          </cell>
          <cell r="AH699">
            <v>0</v>
          </cell>
        </row>
        <row r="700">
          <cell r="B700">
            <v>0</v>
          </cell>
          <cell r="AG700">
            <v>0</v>
          </cell>
          <cell r="AH700">
            <v>0</v>
          </cell>
        </row>
        <row r="701">
          <cell r="B701">
            <v>0</v>
          </cell>
          <cell r="AG701">
            <v>0</v>
          </cell>
        </row>
        <row r="702">
          <cell r="B702">
            <v>0</v>
          </cell>
          <cell r="AG702">
            <v>0</v>
          </cell>
        </row>
        <row r="703">
          <cell r="B703">
            <v>0</v>
          </cell>
          <cell r="AG703">
            <v>0</v>
          </cell>
        </row>
        <row r="704">
          <cell r="B704">
            <v>0</v>
          </cell>
          <cell r="AG704">
            <v>0</v>
          </cell>
        </row>
        <row r="705">
          <cell r="B705">
            <v>0</v>
          </cell>
          <cell r="AG705">
            <v>0</v>
          </cell>
        </row>
        <row r="706">
          <cell r="B706" t="str">
            <v>F075</v>
          </cell>
          <cell r="AG706">
            <v>0</v>
          </cell>
        </row>
        <row r="707">
          <cell r="B707">
            <v>0</v>
          </cell>
          <cell r="AG707">
            <v>0</v>
          </cell>
        </row>
        <row r="708">
          <cell r="B708">
            <v>0</v>
          </cell>
          <cell r="AG708">
            <v>0</v>
          </cell>
          <cell r="AH708">
            <v>0</v>
          </cell>
        </row>
        <row r="709">
          <cell r="B709">
            <v>0</v>
          </cell>
          <cell r="AG709">
            <v>0</v>
          </cell>
        </row>
        <row r="710">
          <cell r="B710">
            <v>0</v>
          </cell>
          <cell r="AG710">
            <v>0</v>
          </cell>
        </row>
        <row r="711">
          <cell r="B711">
            <v>0</v>
          </cell>
          <cell r="AG711">
            <v>0</v>
          </cell>
        </row>
        <row r="712">
          <cell r="B712">
            <v>0</v>
          </cell>
          <cell r="AG712">
            <v>0</v>
          </cell>
        </row>
        <row r="713">
          <cell r="B713">
            <v>0</v>
          </cell>
          <cell r="AG713">
            <v>0</v>
          </cell>
        </row>
        <row r="714">
          <cell r="B714">
            <v>0</v>
          </cell>
          <cell r="AG714">
            <v>0</v>
          </cell>
        </row>
        <row r="715">
          <cell r="B715" t="str">
            <v>F076</v>
          </cell>
          <cell r="AG715">
            <v>0</v>
          </cell>
        </row>
        <row r="716">
          <cell r="B716">
            <v>0</v>
          </cell>
          <cell r="AG716">
            <v>0</v>
          </cell>
        </row>
        <row r="717">
          <cell r="B717">
            <v>0</v>
          </cell>
          <cell r="AG717">
            <v>0</v>
          </cell>
          <cell r="AH717">
            <v>0</v>
          </cell>
        </row>
        <row r="718">
          <cell r="B718">
            <v>0</v>
          </cell>
          <cell r="AG718">
            <v>0</v>
          </cell>
        </row>
        <row r="719">
          <cell r="B719">
            <v>0</v>
          </cell>
          <cell r="AG719">
            <v>0</v>
          </cell>
        </row>
        <row r="720">
          <cell r="B720">
            <v>0</v>
          </cell>
          <cell r="AG720">
            <v>0</v>
          </cell>
        </row>
        <row r="721">
          <cell r="B721">
            <v>0</v>
          </cell>
          <cell r="AG721">
            <v>0</v>
          </cell>
        </row>
        <row r="722">
          <cell r="B722">
            <v>0</v>
          </cell>
          <cell r="AG722">
            <v>0</v>
          </cell>
        </row>
        <row r="723">
          <cell r="B723">
            <v>0</v>
          </cell>
          <cell r="AG723">
            <v>0</v>
          </cell>
        </row>
        <row r="724">
          <cell r="B724" t="str">
            <v>F077</v>
          </cell>
          <cell r="AG724">
            <v>0</v>
          </cell>
        </row>
        <row r="725">
          <cell r="B725">
            <v>0</v>
          </cell>
          <cell r="AG725">
            <v>0</v>
          </cell>
        </row>
        <row r="726">
          <cell r="B726">
            <v>0</v>
          </cell>
          <cell r="AG726">
            <v>0</v>
          </cell>
          <cell r="AH726">
            <v>0</v>
          </cell>
        </row>
        <row r="727">
          <cell r="B727">
            <v>0</v>
          </cell>
          <cell r="AG727">
            <v>0</v>
          </cell>
          <cell r="AH727">
            <v>0</v>
          </cell>
        </row>
        <row r="728">
          <cell r="B728">
            <v>0</v>
          </cell>
          <cell r="AG728">
            <v>0</v>
          </cell>
        </row>
        <row r="729">
          <cell r="B729">
            <v>0</v>
          </cell>
          <cell r="AG729">
            <v>0</v>
          </cell>
        </row>
        <row r="730">
          <cell r="B730">
            <v>0</v>
          </cell>
          <cell r="AG730">
            <v>0</v>
          </cell>
        </row>
        <row r="731">
          <cell r="B731">
            <v>0</v>
          </cell>
          <cell r="AG731">
            <v>0</v>
          </cell>
        </row>
        <row r="732">
          <cell r="B732">
            <v>0</v>
          </cell>
          <cell r="AG732">
            <v>0</v>
          </cell>
        </row>
        <row r="733">
          <cell r="B733">
            <v>0</v>
          </cell>
          <cell r="AG733">
            <v>0</v>
          </cell>
        </row>
        <row r="734">
          <cell r="B734" t="str">
            <v>F078</v>
          </cell>
          <cell r="AG734">
            <v>0</v>
          </cell>
        </row>
        <row r="735">
          <cell r="B735">
            <v>0</v>
          </cell>
          <cell r="AG735">
            <v>0</v>
          </cell>
        </row>
        <row r="736">
          <cell r="B736">
            <v>0</v>
          </cell>
          <cell r="AG736">
            <v>0</v>
          </cell>
          <cell r="AH736">
            <v>0</v>
          </cell>
        </row>
        <row r="737">
          <cell r="B737">
            <v>0</v>
          </cell>
          <cell r="AG737">
            <v>0</v>
          </cell>
          <cell r="AH737">
            <v>0</v>
          </cell>
        </row>
        <row r="738">
          <cell r="B738">
            <v>0</v>
          </cell>
          <cell r="AG738">
            <v>0</v>
          </cell>
        </row>
        <row r="739">
          <cell r="B739">
            <v>0</v>
          </cell>
          <cell r="AG739">
            <v>0</v>
          </cell>
        </row>
        <row r="740">
          <cell r="B740">
            <v>0</v>
          </cell>
          <cell r="AG740">
            <v>0</v>
          </cell>
        </row>
        <row r="741">
          <cell r="B741">
            <v>0</v>
          </cell>
          <cell r="AG741">
            <v>0</v>
          </cell>
        </row>
        <row r="742">
          <cell r="B742">
            <v>0</v>
          </cell>
          <cell r="AG742">
            <v>0</v>
          </cell>
        </row>
        <row r="743">
          <cell r="B743">
            <v>0</v>
          </cell>
          <cell r="AG743">
            <v>0</v>
          </cell>
        </row>
        <row r="744">
          <cell r="B744" t="str">
            <v>F079</v>
          </cell>
          <cell r="AG744">
            <v>0</v>
          </cell>
        </row>
        <row r="745">
          <cell r="B745">
            <v>0</v>
          </cell>
          <cell r="AG745">
            <v>0</v>
          </cell>
        </row>
        <row r="746">
          <cell r="B746">
            <v>0</v>
          </cell>
          <cell r="AG746">
            <v>0</v>
          </cell>
          <cell r="AH746">
            <v>0</v>
          </cell>
        </row>
        <row r="747">
          <cell r="B747">
            <v>0</v>
          </cell>
          <cell r="AG747">
            <v>0</v>
          </cell>
          <cell r="AH747">
            <v>0</v>
          </cell>
        </row>
        <row r="748">
          <cell r="B748">
            <v>0</v>
          </cell>
          <cell r="AG748">
            <v>0</v>
          </cell>
        </row>
        <row r="749">
          <cell r="B749">
            <v>0</v>
          </cell>
          <cell r="AG749">
            <v>0</v>
          </cell>
        </row>
        <row r="750">
          <cell r="B750">
            <v>0</v>
          </cell>
          <cell r="AG750">
            <v>0</v>
          </cell>
        </row>
        <row r="751">
          <cell r="B751">
            <v>0</v>
          </cell>
          <cell r="AG751">
            <v>0</v>
          </cell>
        </row>
        <row r="752">
          <cell r="B752">
            <v>0</v>
          </cell>
          <cell r="AG752">
            <v>0</v>
          </cell>
        </row>
        <row r="753">
          <cell r="B753" t="str">
            <v>F080</v>
          </cell>
          <cell r="AG753">
            <v>0</v>
          </cell>
        </row>
        <row r="754">
          <cell r="B754">
            <v>0</v>
          </cell>
          <cell r="AG754">
            <v>0</v>
          </cell>
        </row>
        <row r="755">
          <cell r="B755">
            <v>0</v>
          </cell>
          <cell r="AG755">
            <v>0</v>
          </cell>
          <cell r="AH755">
            <v>0</v>
          </cell>
        </row>
        <row r="756">
          <cell r="B756">
            <v>0</v>
          </cell>
          <cell r="AG756">
            <v>0</v>
          </cell>
          <cell r="AH756">
            <v>0</v>
          </cell>
        </row>
        <row r="757">
          <cell r="B757">
            <v>0</v>
          </cell>
          <cell r="AG757">
            <v>0</v>
          </cell>
        </row>
        <row r="758">
          <cell r="B758">
            <v>0</v>
          </cell>
          <cell r="AG758">
            <v>0</v>
          </cell>
        </row>
        <row r="759">
          <cell r="B759">
            <v>0</v>
          </cell>
          <cell r="AG759">
            <v>0</v>
          </cell>
        </row>
        <row r="760">
          <cell r="B760">
            <v>0</v>
          </cell>
          <cell r="AG760">
            <v>0</v>
          </cell>
        </row>
        <row r="761">
          <cell r="B761">
            <v>0</v>
          </cell>
          <cell r="AG761">
            <v>0</v>
          </cell>
        </row>
        <row r="762">
          <cell r="B762" t="str">
            <v>F081</v>
          </cell>
          <cell r="AG762">
            <v>0</v>
          </cell>
        </row>
        <row r="763">
          <cell r="B763">
            <v>0</v>
          </cell>
          <cell r="AG763">
            <v>0</v>
          </cell>
        </row>
        <row r="764">
          <cell r="B764">
            <v>0</v>
          </cell>
          <cell r="AG764">
            <v>0</v>
          </cell>
          <cell r="AH764">
            <v>0</v>
          </cell>
        </row>
        <row r="765">
          <cell r="B765">
            <v>0</v>
          </cell>
          <cell r="AG765">
            <v>0</v>
          </cell>
          <cell r="AH765">
            <v>0</v>
          </cell>
        </row>
        <row r="766">
          <cell r="B766">
            <v>0</v>
          </cell>
          <cell r="AG766">
            <v>0</v>
          </cell>
        </row>
        <row r="767">
          <cell r="B767">
            <v>0</v>
          </cell>
          <cell r="AG767">
            <v>0</v>
          </cell>
        </row>
        <row r="768">
          <cell r="B768">
            <v>0</v>
          </cell>
          <cell r="AG768">
            <v>0</v>
          </cell>
        </row>
        <row r="769">
          <cell r="B769">
            <v>0</v>
          </cell>
          <cell r="AG769">
            <v>0</v>
          </cell>
        </row>
        <row r="770">
          <cell r="B770">
            <v>0</v>
          </cell>
          <cell r="AG770">
            <v>0</v>
          </cell>
        </row>
        <row r="771">
          <cell r="B771" t="str">
            <v>F082</v>
          </cell>
          <cell r="AG771">
            <v>0</v>
          </cell>
        </row>
        <row r="772">
          <cell r="B772">
            <v>0</v>
          </cell>
          <cell r="AG772">
            <v>0</v>
          </cell>
        </row>
        <row r="773">
          <cell r="B773">
            <v>0</v>
          </cell>
          <cell r="AG773">
            <v>0</v>
          </cell>
          <cell r="AH773">
            <v>0</v>
          </cell>
        </row>
        <row r="774">
          <cell r="B774">
            <v>0</v>
          </cell>
          <cell r="AG774">
            <v>0</v>
          </cell>
          <cell r="AH774">
            <v>0</v>
          </cell>
        </row>
        <row r="775">
          <cell r="B775">
            <v>0</v>
          </cell>
          <cell r="AG775">
            <v>0</v>
          </cell>
        </row>
        <row r="776">
          <cell r="B776">
            <v>0</v>
          </cell>
          <cell r="AG776">
            <v>0</v>
          </cell>
        </row>
        <row r="777">
          <cell r="B777">
            <v>0</v>
          </cell>
          <cell r="AG777">
            <v>0</v>
          </cell>
        </row>
        <row r="778">
          <cell r="B778">
            <v>0</v>
          </cell>
          <cell r="AG778">
            <v>0</v>
          </cell>
        </row>
        <row r="779">
          <cell r="B779">
            <v>0</v>
          </cell>
          <cell r="AG779">
            <v>0</v>
          </cell>
        </row>
        <row r="780">
          <cell r="B780" t="str">
            <v>F083</v>
          </cell>
          <cell r="AG780">
            <v>0</v>
          </cell>
        </row>
        <row r="781">
          <cell r="B781">
            <v>0</v>
          </cell>
          <cell r="AG781">
            <v>0</v>
          </cell>
        </row>
        <row r="782">
          <cell r="B782">
            <v>0</v>
          </cell>
          <cell r="AG782">
            <v>0</v>
          </cell>
          <cell r="AH782">
            <v>0</v>
          </cell>
        </row>
        <row r="783">
          <cell r="B783">
            <v>0</v>
          </cell>
          <cell r="AG783">
            <v>0</v>
          </cell>
          <cell r="AH783">
            <v>0</v>
          </cell>
        </row>
        <row r="784">
          <cell r="B784">
            <v>0</v>
          </cell>
          <cell r="AG784">
            <v>0</v>
          </cell>
        </row>
        <row r="785">
          <cell r="B785">
            <v>0</v>
          </cell>
          <cell r="AG785">
            <v>0</v>
          </cell>
        </row>
        <row r="786">
          <cell r="B786">
            <v>0</v>
          </cell>
          <cell r="AG786">
            <v>0</v>
          </cell>
        </row>
        <row r="787">
          <cell r="B787">
            <v>0</v>
          </cell>
          <cell r="AG787">
            <v>0</v>
          </cell>
        </row>
        <row r="788">
          <cell r="B788">
            <v>0</v>
          </cell>
          <cell r="AG788">
            <v>0</v>
          </cell>
        </row>
        <row r="789">
          <cell r="B789" t="str">
            <v>F084</v>
          </cell>
          <cell r="AG789">
            <v>0</v>
          </cell>
        </row>
        <row r="790">
          <cell r="B790">
            <v>0</v>
          </cell>
          <cell r="AG790">
            <v>0</v>
          </cell>
        </row>
        <row r="791">
          <cell r="B791">
            <v>0</v>
          </cell>
          <cell r="AG791">
            <v>0</v>
          </cell>
          <cell r="AH791">
            <v>0</v>
          </cell>
        </row>
        <row r="792">
          <cell r="B792">
            <v>0</v>
          </cell>
          <cell r="AG792">
            <v>0</v>
          </cell>
          <cell r="AH792">
            <v>0</v>
          </cell>
        </row>
        <row r="793">
          <cell r="B793">
            <v>0</v>
          </cell>
          <cell r="AG793">
            <v>0</v>
          </cell>
        </row>
        <row r="794">
          <cell r="B794">
            <v>0</v>
          </cell>
          <cell r="AG794">
            <v>0</v>
          </cell>
        </row>
        <row r="795">
          <cell r="B795">
            <v>0</v>
          </cell>
          <cell r="AG795">
            <v>0</v>
          </cell>
        </row>
        <row r="796">
          <cell r="B796">
            <v>0</v>
          </cell>
          <cell r="AG796">
            <v>0</v>
          </cell>
        </row>
        <row r="797">
          <cell r="B797">
            <v>0</v>
          </cell>
          <cell r="AG797">
            <v>0</v>
          </cell>
        </row>
        <row r="798">
          <cell r="B798" t="str">
            <v>F085</v>
          </cell>
          <cell r="AG798">
            <v>0</v>
          </cell>
        </row>
        <row r="799">
          <cell r="B799">
            <v>0</v>
          </cell>
          <cell r="AG799">
            <v>0</v>
          </cell>
        </row>
        <row r="800">
          <cell r="B800">
            <v>0</v>
          </cell>
          <cell r="AG800">
            <v>0</v>
          </cell>
          <cell r="AH800">
            <v>0</v>
          </cell>
        </row>
        <row r="801">
          <cell r="B801">
            <v>0</v>
          </cell>
          <cell r="AG801">
            <v>0</v>
          </cell>
          <cell r="AH801">
            <v>0</v>
          </cell>
        </row>
        <row r="802">
          <cell r="B802">
            <v>0</v>
          </cell>
          <cell r="AG802">
            <v>0</v>
          </cell>
        </row>
        <row r="803">
          <cell r="B803">
            <v>0</v>
          </cell>
          <cell r="AG803">
            <v>0</v>
          </cell>
        </row>
        <row r="804">
          <cell r="B804">
            <v>0</v>
          </cell>
          <cell r="AG804">
            <v>0</v>
          </cell>
        </row>
        <row r="805">
          <cell r="B805">
            <v>0</v>
          </cell>
          <cell r="AG805">
            <v>0</v>
          </cell>
        </row>
        <row r="806">
          <cell r="B806">
            <v>0</v>
          </cell>
          <cell r="AG806">
            <v>0</v>
          </cell>
        </row>
        <row r="807">
          <cell r="B807" t="str">
            <v>F086</v>
          </cell>
          <cell r="AG807">
            <v>0</v>
          </cell>
        </row>
        <row r="808">
          <cell r="B808">
            <v>0</v>
          </cell>
          <cell r="AG808">
            <v>0</v>
          </cell>
        </row>
        <row r="809">
          <cell r="B809">
            <v>0</v>
          </cell>
          <cell r="AG809">
            <v>0</v>
          </cell>
          <cell r="AH809">
            <v>0</v>
          </cell>
        </row>
        <row r="810">
          <cell r="B810">
            <v>0</v>
          </cell>
          <cell r="AG810">
            <v>0</v>
          </cell>
          <cell r="AH810">
            <v>0</v>
          </cell>
        </row>
        <row r="811">
          <cell r="B811">
            <v>0</v>
          </cell>
          <cell r="AG811">
            <v>0</v>
          </cell>
          <cell r="AH811">
            <v>0</v>
          </cell>
        </row>
        <row r="812">
          <cell r="B812">
            <v>0</v>
          </cell>
          <cell r="AG812">
            <v>0</v>
          </cell>
          <cell r="AH812">
            <v>0</v>
          </cell>
        </row>
        <row r="813">
          <cell r="B813">
            <v>0</v>
          </cell>
          <cell r="AG813">
            <v>0</v>
          </cell>
        </row>
        <row r="814">
          <cell r="B814">
            <v>0</v>
          </cell>
          <cell r="AG814">
            <v>0</v>
          </cell>
        </row>
        <row r="815">
          <cell r="B815">
            <v>0</v>
          </cell>
          <cell r="AG815">
            <v>0</v>
          </cell>
        </row>
        <row r="816">
          <cell r="B816">
            <v>0</v>
          </cell>
          <cell r="AG816">
            <v>0</v>
          </cell>
        </row>
        <row r="817">
          <cell r="B817">
            <v>0</v>
          </cell>
          <cell r="AG817">
            <v>0</v>
          </cell>
        </row>
        <row r="818">
          <cell r="B818">
            <v>0</v>
          </cell>
          <cell r="AG818">
            <v>0</v>
          </cell>
        </row>
        <row r="819">
          <cell r="B819" t="str">
            <v>F087</v>
          </cell>
          <cell r="AG819">
            <v>0</v>
          </cell>
        </row>
        <row r="820">
          <cell r="B820">
            <v>0</v>
          </cell>
          <cell r="AG820">
            <v>0</v>
          </cell>
        </row>
        <row r="821">
          <cell r="B821">
            <v>0</v>
          </cell>
          <cell r="AG821">
            <v>0</v>
          </cell>
          <cell r="AH821">
            <v>0</v>
          </cell>
        </row>
        <row r="822">
          <cell r="B822">
            <v>0</v>
          </cell>
          <cell r="AG822">
            <v>0</v>
          </cell>
          <cell r="AH822">
            <v>0</v>
          </cell>
        </row>
        <row r="823">
          <cell r="B823">
            <v>0</v>
          </cell>
          <cell r="AG823">
            <v>0</v>
          </cell>
          <cell r="AH823">
            <v>0</v>
          </cell>
        </row>
        <row r="824">
          <cell r="B824">
            <v>0</v>
          </cell>
          <cell r="AG824">
            <v>0</v>
          </cell>
          <cell r="AH824">
            <v>0</v>
          </cell>
        </row>
        <row r="825">
          <cell r="B825">
            <v>0</v>
          </cell>
          <cell r="AG825">
            <v>0</v>
          </cell>
        </row>
        <row r="826">
          <cell r="B826">
            <v>0</v>
          </cell>
          <cell r="AG826">
            <v>0</v>
          </cell>
        </row>
        <row r="827">
          <cell r="B827">
            <v>0</v>
          </cell>
          <cell r="AG827">
            <v>0</v>
          </cell>
        </row>
        <row r="828">
          <cell r="B828">
            <v>0</v>
          </cell>
          <cell r="AG828">
            <v>0</v>
          </cell>
        </row>
        <row r="829">
          <cell r="B829">
            <v>0</v>
          </cell>
          <cell r="AG829">
            <v>0</v>
          </cell>
        </row>
        <row r="830">
          <cell r="B830">
            <v>0</v>
          </cell>
          <cell r="AG830">
            <v>0</v>
          </cell>
        </row>
        <row r="831">
          <cell r="B831" t="str">
            <v>F088</v>
          </cell>
          <cell r="AG831">
            <v>0</v>
          </cell>
        </row>
        <row r="832">
          <cell r="B832">
            <v>0</v>
          </cell>
          <cell r="AG832">
            <v>0</v>
          </cell>
        </row>
        <row r="833">
          <cell r="B833">
            <v>0</v>
          </cell>
          <cell r="AG833">
            <v>0</v>
          </cell>
          <cell r="AH833">
            <v>0</v>
          </cell>
        </row>
        <row r="834">
          <cell r="B834">
            <v>0</v>
          </cell>
          <cell r="AG834">
            <v>0</v>
          </cell>
          <cell r="AH834">
            <v>0</v>
          </cell>
        </row>
        <row r="835">
          <cell r="B835">
            <v>0</v>
          </cell>
          <cell r="AG835">
            <v>0</v>
          </cell>
          <cell r="AH835">
            <v>0</v>
          </cell>
        </row>
        <row r="836">
          <cell r="B836">
            <v>0</v>
          </cell>
          <cell r="AG836">
            <v>0</v>
          </cell>
          <cell r="AH836">
            <v>0</v>
          </cell>
        </row>
        <row r="837">
          <cell r="B837">
            <v>0</v>
          </cell>
          <cell r="AG837">
            <v>0</v>
          </cell>
        </row>
        <row r="838">
          <cell r="B838">
            <v>0</v>
          </cell>
          <cell r="AG838">
            <v>0</v>
          </cell>
        </row>
        <row r="839">
          <cell r="B839">
            <v>0</v>
          </cell>
          <cell r="AG839">
            <v>0</v>
          </cell>
        </row>
        <row r="840">
          <cell r="B840">
            <v>0</v>
          </cell>
          <cell r="AG840">
            <v>0</v>
          </cell>
        </row>
        <row r="841">
          <cell r="B841" t="str">
            <v>F089</v>
          </cell>
          <cell r="AG841">
            <v>0</v>
          </cell>
        </row>
        <row r="842">
          <cell r="B842">
            <v>0</v>
          </cell>
          <cell r="AG842">
            <v>0</v>
          </cell>
        </row>
        <row r="843">
          <cell r="B843">
            <v>0</v>
          </cell>
          <cell r="AG843">
            <v>0</v>
          </cell>
          <cell r="AH843">
            <v>0</v>
          </cell>
        </row>
        <row r="844">
          <cell r="B844">
            <v>0</v>
          </cell>
          <cell r="AG844">
            <v>0</v>
          </cell>
          <cell r="AH844">
            <v>0</v>
          </cell>
        </row>
        <row r="845">
          <cell r="B845">
            <v>0</v>
          </cell>
          <cell r="AG845">
            <v>0</v>
          </cell>
          <cell r="AH845">
            <v>0</v>
          </cell>
        </row>
        <row r="846">
          <cell r="B846">
            <v>0</v>
          </cell>
          <cell r="AG846">
            <v>0</v>
          </cell>
          <cell r="AH846">
            <v>0</v>
          </cell>
        </row>
        <row r="847">
          <cell r="B847">
            <v>0</v>
          </cell>
          <cell r="AG847">
            <v>0</v>
          </cell>
        </row>
        <row r="848">
          <cell r="B848">
            <v>0</v>
          </cell>
          <cell r="AG848">
            <v>0</v>
          </cell>
        </row>
        <row r="849">
          <cell r="B849">
            <v>0</v>
          </cell>
          <cell r="AG849">
            <v>0</v>
          </cell>
        </row>
        <row r="850">
          <cell r="B850">
            <v>0</v>
          </cell>
          <cell r="AG850">
            <v>0</v>
          </cell>
        </row>
        <row r="851">
          <cell r="B851" t="str">
            <v>F090</v>
          </cell>
          <cell r="AG851">
            <v>0</v>
          </cell>
        </row>
        <row r="852">
          <cell r="B852">
            <v>0</v>
          </cell>
          <cell r="AG852">
            <v>0</v>
          </cell>
        </row>
        <row r="853">
          <cell r="B853">
            <v>0</v>
          </cell>
          <cell r="AG853">
            <v>0</v>
          </cell>
          <cell r="AH853">
            <v>0</v>
          </cell>
        </row>
        <row r="854">
          <cell r="B854">
            <v>0</v>
          </cell>
          <cell r="AG854">
            <v>0</v>
          </cell>
          <cell r="AH854">
            <v>0</v>
          </cell>
        </row>
        <row r="855">
          <cell r="B855">
            <v>0</v>
          </cell>
          <cell r="AG855">
            <v>0</v>
          </cell>
          <cell r="AH855">
            <v>0</v>
          </cell>
        </row>
        <row r="856">
          <cell r="B856">
            <v>0</v>
          </cell>
          <cell r="AG856">
            <v>0</v>
          </cell>
          <cell r="AH856">
            <v>0</v>
          </cell>
        </row>
        <row r="857">
          <cell r="B857">
            <v>0</v>
          </cell>
          <cell r="AG857">
            <v>0</v>
          </cell>
        </row>
        <row r="858">
          <cell r="B858">
            <v>0</v>
          </cell>
          <cell r="AG858">
            <v>0</v>
          </cell>
        </row>
        <row r="859">
          <cell r="B859">
            <v>0</v>
          </cell>
          <cell r="AG859">
            <v>0</v>
          </cell>
        </row>
        <row r="860">
          <cell r="B860">
            <v>0</v>
          </cell>
          <cell r="AG860">
            <v>0</v>
          </cell>
        </row>
        <row r="861">
          <cell r="B861">
            <v>0</v>
          </cell>
          <cell r="AG861">
            <v>0</v>
          </cell>
        </row>
        <row r="862">
          <cell r="B862">
            <v>0</v>
          </cell>
          <cell r="AG862">
            <v>0</v>
          </cell>
        </row>
        <row r="863">
          <cell r="B863" t="str">
            <v>F091</v>
          </cell>
          <cell r="AG863">
            <v>0</v>
          </cell>
        </row>
        <row r="864">
          <cell r="B864">
            <v>0</v>
          </cell>
          <cell r="AG864">
            <v>0</v>
          </cell>
        </row>
        <row r="865">
          <cell r="B865">
            <v>0</v>
          </cell>
          <cell r="AG865">
            <v>0</v>
          </cell>
          <cell r="AH865">
            <v>0</v>
          </cell>
        </row>
        <row r="866">
          <cell r="B866">
            <v>0</v>
          </cell>
          <cell r="AG866">
            <v>0</v>
          </cell>
          <cell r="AH866">
            <v>0</v>
          </cell>
        </row>
        <row r="867">
          <cell r="B867">
            <v>0</v>
          </cell>
          <cell r="AG867">
            <v>0</v>
          </cell>
          <cell r="AH867">
            <v>0</v>
          </cell>
        </row>
        <row r="868">
          <cell r="B868">
            <v>0</v>
          </cell>
          <cell r="AG868">
            <v>0</v>
          </cell>
          <cell r="AH868">
            <v>0</v>
          </cell>
        </row>
        <row r="869">
          <cell r="B869">
            <v>0</v>
          </cell>
          <cell r="AG869">
            <v>0</v>
          </cell>
        </row>
        <row r="870">
          <cell r="B870">
            <v>0</v>
          </cell>
          <cell r="AG870">
            <v>0</v>
          </cell>
        </row>
        <row r="871">
          <cell r="B871">
            <v>0</v>
          </cell>
          <cell r="AG871">
            <v>0</v>
          </cell>
        </row>
        <row r="872">
          <cell r="B872">
            <v>0</v>
          </cell>
          <cell r="AG872">
            <v>0</v>
          </cell>
        </row>
        <row r="873">
          <cell r="B873">
            <v>0</v>
          </cell>
          <cell r="AG873">
            <v>0</v>
          </cell>
        </row>
        <row r="874">
          <cell r="B874">
            <v>0</v>
          </cell>
          <cell r="AG874">
            <v>0</v>
          </cell>
        </row>
        <row r="875">
          <cell r="B875" t="str">
            <v>F092</v>
          </cell>
          <cell r="AG875">
            <v>0</v>
          </cell>
        </row>
        <row r="876">
          <cell r="B876">
            <v>0</v>
          </cell>
          <cell r="AG876">
            <v>0</v>
          </cell>
        </row>
        <row r="877">
          <cell r="B877">
            <v>0</v>
          </cell>
          <cell r="AG877">
            <v>0</v>
          </cell>
          <cell r="AH877">
            <v>0</v>
          </cell>
        </row>
        <row r="878">
          <cell r="B878">
            <v>0</v>
          </cell>
          <cell r="AG878">
            <v>0</v>
          </cell>
          <cell r="AH878">
            <v>0</v>
          </cell>
        </row>
        <row r="879">
          <cell r="B879">
            <v>0</v>
          </cell>
          <cell r="AG879">
            <v>0</v>
          </cell>
          <cell r="AH879">
            <v>0</v>
          </cell>
        </row>
        <row r="880">
          <cell r="B880">
            <v>0</v>
          </cell>
          <cell r="AG880">
            <v>0</v>
          </cell>
          <cell r="AH880">
            <v>0</v>
          </cell>
        </row>
        <row r="881">
          <cell r="B881">
            <v>0</v>
          </cell>
          <cell r="AG881">
            <v>0</v>
          </cell>
        </row>
        <row r="882">
          <cell r="B882">
            <v>0</v>
          </cell>
          <cell r="AG882">
            <v>0</v>
          </cell>
        </row>
        <row r="883">
          <cell r="B883">
            <v>0</v>
          </cell>
          <cell r="AG883">
            <v>0</v>
          </cell>
        </row>
        <row r="884">
          <cell r="B884">
            <v>0</v>
          </cell>
          <cell r="AG884">
            <v>0</v>
          </cell>
        </row>
        <row r="885">
          <cell r="B885">
            <v>0</v>
          </cell>
          <cell r="AG885">
            <v>0</v>
          </cell>
        </row>
        <row r="886">
          <cell r="B886">
            <v>0</v>
          </cell>
          <cell r="AG886">
            <v>0</v>
          </cell>
        </row>
        <row r="887">
          <cell r="B887" t="str">
            <v>F093</v>
          </cell>
          <cell r="AG887">
            <v>0</v>
          </cell>
        </row>
        <row r="888">
          <cell r="B888">
            <v>0</v>
          </cell>
          <cell r="AG888">
            <v>0</v>
          </cell>
        </row>
        <row r="889">
          <cell r="B889">
            <v>0</v>
          </cell>
          <cell r="AG889">
            <v>0</v>
          </cell>
          <cell r="AH889">
            <v>0</v>
          </cell>
        </row>
        <row r="890">
          <cell r="B890">
            <v>0</v>
          </cell>
          <cell r="AG890">
            <v>0</v>
          </cell>
          <cell r="AH890">
            <v>0</v>
          </cell>
        </row>
        <row r="891">
          <cell r="B891">
            <v>0</v>
          </cell>
          <cell r="AG891">
            <v>0</v>
          </cell>
          <cell r="AH891">
            <v>0</v>
          </cell>
        </row>
        <row r="892">
          <cell r="B892">
            <v>0</v>
          </cell>
          <cell r="AG892">
            <v>0</v>
          </cell>
          <cell r="AH892">
            <v>0</v>
          </cell>
        </row>
        <row r="893">
          <cell r="B893">
            <v>0</v>
          </cell>
          <cell r="AG893">
            <v>0</v>
          </cell>
          <cell r="AH893">
            <v>0</v>
          </cell>
        </row>
        <row r="894">
          <cell r="B894">
            <v>0</v>
          </cell>
          <cell r="AG894">
            <v>0</v>
          </cell>
        </row>
        <row r="895">
          <cell r="B895">
            <v>0</v>
          </cell>
          <cell r="AG895">
            <v>0</v>
          </cell>
        </row>
        <row r="896">
          <cell r="B896">
            <v>0</v>
          </cell>
          <cell r="AG896">
            <v>0</v>
          </cell>
        </row>
        <row r="897">
          <cell r="B897">
            <v>0</v>
          </cell>
          <cell r="AG897">
            <v>0</v>
          </cell>
        </row>
        <row r="898">
          <cell r="B898">
            <v>0</v>
          </cell>
          <cell r="AG898">
            <v>0</v>
          </cell>
        </row>
        <row r="899">
          <cell r="B899">
            <v>0</v>
          </cell>
          <cell r="AG899">
            <v>0</v>
          </cell>
        </row>
        <row r="900">
          <cell r="B900" t="str">
            <v>F094</v>
          </cell>
          <cell r="AG900">
            <v>0</v>
          </cell>
        </row>
        <row r="901">
          <cell r="B901">
            <v>0</v>
          </cell>
          <cell r="AG901">
            <v>0</v>
          </cell>
        </row>
        <row r="902">
          <cell r="B902">
            <v>0</v>
          </cell>
          <cell r="AG902">
            <v>0</v>
          </cell>
          <cell r="AH902">
            <v>0</v>
          </cell>
        </row>
        <row r="903">
          <cell r="B903">
            <v>0</v>
          </cell>
          <cell r="AG903">
            <v>0</v>
          </cell>
          <cell r="AH903">
            <v>0</v>
          </cell>
        </row>
        <row r="904">
          <cell r="B904">
            <v>0</v>
          </cell>
          <cell r="AG904">
            <v>0</v>
          </cell>
          <cell r="AH904">
            <v>0</v>
          </cell>
        </row>
        <row r="905">
          <cell r="B905">
            <v>0</v>
          </cell>
          <cell r="AG905">
            <v>0</v>
          </cell>
          <cell r="AH905">
            <v>0</v>
          </cell>
        </row>
        <row r="906">
          <cell r="B906">
            <v>0</v>
          </cell>
          <cell r="AG906">
            <v>0</v>
          </cell>
          <cell r="AH906">
            <v>0</v>
          </cell>
        </row>
        <row r="907">
          <cell r="B907">
            <v>0</v>
          </cell>
          <cell r="AG907">
            <v>0</v>
          </cell>
        </row>
        <row r="908">
          <cell r="B908">
            <v>0</v>
          </cell>
          <cell r="AG908">
            <v>0</v>
          </cell>
        </row>
        <row r="909">
          <cell r="B909">
            <v>0</v>
          </cell>
          <cell r="AG909">
            <v>0</v>
          </cell>
        </row>
        <row r="910">
          <cell r="B910">
            <v>0</v>
          </cell>
          <cell r="AG910">
            <v>0</v>
          </cell>
        </row>
        <row r="911">
          <cell r="B911">
            <v>0</v>
          </cell>
          <cell r="AG911">
            <v>0</v>
          </cell>
        </row>
        <row r="912">
          <cell r="B912">
            <v>0</v>
          </cell>
          <cell r="AG912">
            <v>0</v>
          </cell>
        </row>
        <row r="913">
          <cell r="B913" t="str">
            <v>F095</v>
          </cell>
          <cell r="AG913">
            <v>0</v>
          </cell>
        </row>
        <row r="914">
          <cell r="B914">
            <v>0</v>
          </cell>
          <cell r="AG914">
            <v>0</v>
          </cell>
        </row>
        <row r="915">
          <cell r="B915">
            <v>0</v>
          </cell>
          <cell r="AG915">
            <v>0</v>
          </cell>
          <cell r="AH915">
            <v>0</v>
          </cell>
        </row>
        <row r="916">
          <cell r="B916">
            <v>0</v>
          </cell>
          <cell r="AG916">
            <v>0</v>
          </cell>
          <cell r="AH916">
            <v>0</v>
          </cell>
        </row>
        <row r="917">
          <cell r="B917">
            <v>0</v>
          </cell>
          <cell r="AG917">
            <v>0</v>
          </cell>
          <cell r="AH917">
            <v>0</v>
          </cell>
        </row>
        <row r="918">
          <cell r="B918">
            <v>0</v>
          </cell>
          <cell r="AG918">
            <v>0</v>
          </cell>
          <cell r="AH918">
            <v>0</v>
          </cell>
        </row>
        <row r="919">
          <cell r="B919">
            <v>0</v>
          </cell>
          <cell r="AG919">
            <v>0</v>
          </cell>
          <cell r="AH919">
            <v>0</v>
          </cell>
        </row>
        <row r="920">
          <cell r="B920">
            <v>0</v>
          </cell>
          <cell r="AG920">
            <v>0</v>
          </cell>
        </row>
        <row r="921">
          <cell r="B921">
            <v>0</v>
          </cell>
          <cell r="AG921">
            <v>0</v>
          </cell>
        </row>
        <row r="922">
          <cell r="B922">
            <v>0</v>
          </cell>
          <cell r="AG922">
            <v>0</v>
          </cell>
        </row>
        <row r="923">
          <cell r="B923">
            <v>0</v>
          </cell>
          <cell r="AG923">
            <v>0</v>
          </cell>
        </row>
        <row r="924">
          <cell r="B924">
            <v>0</v>
          </cell>
          <cell r="AG924">
            <v>0</v>
          </cell>
        </row>
        <row r="925">
          <cell r="B925">
            <v>0</v>
          </cell>
          <cell r="AG925">
            <v>0</v>
          </cell>
        </row>
        <row r="926">
          <cell r="B926" t="str">
            <v>F096</v>
          </cell>
          <cell r="AG926">
            <v>0</v>
          </cell>
        </row>
        <row r="927">
          <cell r="B927">
            <v>0</v>
          </cell>
          <cell r="AG927">
            <v>0</v>
          </cell>
        </row>
        <row r="928">
          <cell r="B928">
            <v>0</v>
          </cell>
          <cell r="AG928">
            <v>0</v>
          </cell>
          <cell r="AH928">
            <v>0</v>
          </cell>
        </row>
        <row r="929">
          <cell r="B929">
            <v>0</v>
          </cell>
          <cell r="AG929">
            <v>0</v>
          </cell>
          <cell r="AH929">
            <v>0</v>
          </cell>
        </row>
        <row r="930">
          <cell r="B930">
            <v>0</v>
          </cell>
          <cell r="AG930">
            <v>0</v>
          </cell>
          <cell r="AH930">
            <v>0</v>
          </cell>
        </row>
        <row r="931">
          <cell r="B931">
            <v>0</v>
          </cell>
          <cell r="AG931">
            <v>0</v>
          </cell>
          <cell r="AH931">
            <v>0</v>
          </cell>
        </row>
        <row r="932">
          <cell r="B932">
            <v>0</v>
          </cell>
          <cell r="AG932">
            <v>0</v>
          </cell>
          <cell r="AH932">
            <v>0</v>
          </cell>
        </row>
        <row r="933">
          <cell r="B933">
            <v>0</v>
          </cell>
          <cell r="AG933">
            <v>0</v>
          </cell>
        </row>
        <row r="934">
          <cell r="B934">
            <v>0</v>
          </cell>
          <cell r="AG934">
            <v>0</v>
          </cell>
        </row>
        <row r="935">
          <cell r="B935">
            <v>0</v>
          </cell>
          <cell r="AG935">
            <v>0</v>
          </cell>
        </row>
        <row r="936">
          <cell r="B936">
            <v>0</v>
          </cell>
          <cell r="AG936">
            <v>0</v>
          </cell>
        </row>
        <row r="937">
          <cell r="B937">
            <v>0</v>
          </cell>
          <cell r="AG937">
            <v>0</v>
          </cell>
        </row>
        <row r="938">
          <cell r="B938">
            <v>0</v>
          </cell>
          <cell r="AG938">
            <v>0</v>
          </cell>
        </row>
        <row r="939">
          <cell r="B939" t="str">
            <v>F097</v>
          </cell>
          <cell r="AG939">
            <v>0</v>
          </cell>
        </row>
        <row r="940">
          <cell r="B940">
            <v>0</v>
          </cell>
          <cell r="AG940">
            <v>0</v>
          </cell>
        </row>
        <row r="941">
          <cell r="B941">
            <v>0</v>
          </cell>
          <cell r="AG941">
            <v>0</v>
          </cell>
          <cell r="AH941">
            <v>0</v>
          </cell>
        </row>
        <row r="942">
          <cell r="B942">
            <v>0</v>
          </cell>
          <cell r="AG942">
            <v>0</v>
          </cell>
          <cell r="AH942">
            <v>0</v>
          </cell>
        </row>
        <row r="943">
          <cell r="B943">
            <v>0</v>
          </cell>
          <cell r="AG943">
            <v>0</v>
          </cell>
          <cell r="AH943">
            <v>0</v>
          </cell>
        </row>
        <row r="944">
          <cell r="B944">
            <v>0</v>
          </cell>
          <cell r="AG944">
            <v>0</v>
          </cell>
          <cell r="AH944">
            <v>0</v>
          </cell>
        </row>
        <row r="945">
          <cell r="B945">
            <v>0</v>
          </cell>
          <cell r="AG945">
            <v>0</v>
          </cell>
          <cell r="AH945">
            <v>0</v>
          </cell>
        </row>
        <row r="946">
          <cell r="B946">
            <v>0</v>
          </cell>
          <cell r="AG946">
            <v>0</v>
          </cell>
        </row>
        <row r="947">
          <cell r="B947">
            <v>0</v>
          </cell>
          <cell r="AG947">
            <v>0</v>
          </cell>
        </row>
        <row r="948">
          <cell r="B948">
            <v>0</v>
          </cell>
          <cell r="AG948">
            <v>0</v>
          </cell>
        </row>
        <row r="949">
          <cell r="B949">
            <v>0</v>
          </cell>
          <cell r="AG949">
            <v>0</v>
          </cell>
        </row>
        <row r="950">
          <cell r="B950">
            <v>0</v>
          </cell>
          <cell r="AG950">
            <v>0</v>
          </cell>
        </row>
        <row r="951">
          <cell r="B951">
            <v>0</v>
          </cell>
          <cell r="AG951">
            <v>0</v>
          </cell>
        </row>
        <row r="952">
          <cell r="B952" t="str">
            <v>F098</v>
          </cell>
          <cell r="AG952">
            <v>0</v>
          </cell>
        </row>
        <row r="953">
          <cell r="B953">
            <v>0</v>
          </cell>
          <cell r="AG953">
            <v>0</v>
          </cell>
        </row>
        <row r="954">
          <cell r="B954">
            <v>0</v>
          </cell>
          <cell r="AG954">
            <v>0</v>
          </cell>
          <cell r="AH954">
            <v>0</v>
          </cell>
        </row>
        <row r="955">
          <cell r="B955">
            <v>0</v>
          </cell>
          <cell r="AG955">
            <v>0</v>
          </cell>
          <cell r="AH955">
            <v>0</v>
          </cell>
        </row>
        <row r="956">
          <cell r="B956">
            <v>0</v>
          </cell>
          <cell r="AG956">
            <v>0</v>
          </cell>
          <cell r="AH956">
            <v>0</v>
          </cell>
        </row>
        <row r="957">
          <cell r="B957">
            <v>0</v>
          </cell>
          <cell r="AG957">
            <v>0</v>
          </cell>
          <cell r="AH957">
            <v>0</v>
          </cell>
        </row>
        <row r="958">
          <cell r="B958">
            <v>0</v>
          </cell>
          <cell r="AG958">
            <v>0</v>
          </cell>
          <cell r="AH958">
            <v>0</v>
          </cell>
        </row>
        <row r="959">
          <cell r="B959">
            <v>0</v>
          </cell>
          <cell r="AG959">
            <v>0</v>
          </cell>
        </row>
        <row r="960">
          <cell r="B960">
            <v>0</v>
          </cell>
          <cell r="AG960">
            <v>0</v>
          </cell>
        </row>
        <row r="961">
          <cell r="B961">
            <v>0</v>
          </cell>
          <cell r="AG961">
            <v>0</v>
          </cell>
        </row>
        <row r="962">
          <cell r="B962">
            <v>0</v>
          </cell>
          <cell r="AG962">
            <v>0</v>
          </cell>
        </row>
        <row r="963">
          <cell r="B963">
            <v>0</v>
          </cell>
          <cell r="AG963">
            <v>0</v>
          </cell>
        </row>
        <row r="964">
          <cell r="B964">
            <v>0</v>
          </cell>
          <cell r="AG964">
            <v>0</v>
          </cell>
        </row>
        <row r="965">
          <cell r="B965" t="str">
            <v>F099</v>
          </cell>
          <cell r="AG965">
            <v>0</v>
          </cell>
        </row>
        <row r="966">
          <cell r="B966">
            <v>0</v>
          </cell>
          <cell r="AG966">
            <v>0</v>
          </cell>
        </row>
        <row r="967">
          <cell r="B967">
            <v>0</v>
          </cell>
          <cell r="AG967">
            <v>0</v>
          </cell>
          <cell r="AH967">
            <v>0</v>
          </cell>
        </row>
        <row r="968">
          <cell r="B968">
            <v>0</v>
          </cell>
          <cell r="AG968">
            <v>0</v>
          </cell>
          <cell r="AH968">
            <v>0</v>
          </cell>
        </row>
        <row r="969">
          <cell r="B969">
            <v>0</v>
          </cell>
          <cell r="AG969">
            <v>0</v>
          </cell>
          <cell r="AH969">
            <v>0</v>
          </cell>
        </row>
        <row r="970">
          <cell r="B970">
            <v>0</v>
          </cell>
          <cell r="AG970">
            <v>0</v>
          </cell>
          <cell r="AH970">
            <v>0</v>
          </cell>
        </row>
        <row r="971">
          <cell r="B971">
            <v>0</v>
          </cell>
          <cell r="AG971">
            <v>0</v>
          </cell>
          <cell r="AH971">
            <v>0</v>
          </cell>
        </row>
        <row r="972">
          <cell r="B972">
            <v>0</v>
          </cell>
          <cell r="AG972">
            <v>0</v>
          </cell>
        </row>
        <row r="973">
          <cell r="B973">
            <v>0</v>
          </cell>
          <cell r="AG973">
            <v>0</v>
          </cell>
        </row>
        <row r="974">
          <cell r="B974">
            <v>0</v>
          </cell>
          <cell r="AG974">
            <v>0</v>
          </cell>
        </row>
        <row r="975">
          <cell r="B975">
            <v>0</v>
          </cell>
          <cell r="AG975">
            <v>0</v>
          </cell>
        </row>
        <row r="976">
          <cell r="B976" t="str">
            <v>F100</v>
          </cell>
          <cell r="AG976">
            <v>0</v>
          </cell>
        </row>
        <row r="977">
          <cell r="B977">
            <v>0</v>
          </cell>
          <cell r="AG977">
            <v>0</v>
          </cell>
        </row>
        <row r="978">
          <cell r="B978">
            <v>0</v>
          </cell>
          <cell r="AG978">
            <v>0</v>
          </cell>
          <cell r="AH978">
            <v>0</v>
          </cell>
        </row>
        <row r="979">
          <cell r="B979">
            <v>0</v>
          </cell>
          <cell r="AG979">
            <v>0</v>
          </cell>
          <cell r="AH979">
            <v>0</v>
          </cell>
        </row>
        <row r="980">
          <cell r="B980">
            <v>0</v>
          </cell>
          <cell r="AG980">
            <v>0</v>
          </cell>
          <cell r="AH980">
            <v>0</v>
          </cell>
        </row>
        <row r="981">
          <cell r="B981">
            <v>0</v>
          </cell>
          <cell r="AG981">
            <v>0</v>
          </cell>
          <cell r="AH981">
            <v>0</v>
          </cell>
        </row>
        <row r="982">
          <cell r="B982">
            <v>0</v>
          </cell>
          <cell r="AG982">
            <v>0</v>
          </cell>
          <cell r="AH982">
            <v>0</v>
          </cell>
        </row>
        <row r="983">
          <cell r="B983">
            <v>0</v>
          </cell>
          <cell r="AG983">
            <v>0</v>
          </cell>
        </row>
        <row r="984">
          <cell r="B984">
            <v>0</v>
          </cell>
          <cell r="AG984">
            <v>0</v>
          </cell>
        </row>
        <row r="985">
          <cell r="B985">
            <v>0</v>
          </cell>
          <cell r="AG985">
            <v>0</v>
          </cell>
        </row>
        <row r="986">
          <cell r="B986">
            <v>0</v>
          </cell>
          <cell r="AG986">
            <v>0</v>
          </cell>
        </row>
        <row r="987">
          <cell r="B987" t="str">
            <v>F101</v>
          </cell>
          <cell r="AG987">
            <v>0</v>
          </cell>
        </row>
        <row r="988">
          <cell r="B988">
            <v>0</v>
          </cell>
          <cell r="AG988">
            <v>0</v>
          </cell>
        </row>
        <row r="989">
          <cell r="B989">
            <v>0</v>
          </cell>
          <cell r="AG989">
            <v>0</v>
          </cell>
          <cell r="AH989">
            <v>0</v>
          </cell>
        </row>
        <row r="990">
          <cell r="B990">
            <v>0</v>
          </cell>
          <cell r="AG990">
            <v>0</v>
          </cell>
          <cell r="AH990">
            <v>0</v>
          </cell>
        </row>
        <row r="991">
          <cell r="B991">
            <v>0</v>
          </cell>
          <cell r="AG991">
            <v>0</v>
          </cell>
          <cell r="AH991">
            <v>0</v>
          </cell>
        </row>
        <row r="992">
          <cell r="B992">
            <v>0</v>
          </cell>
          <cell r="AG992">
            <v>0</v>
          </cell>
          <cell r="AH992">
            <v>0</v>
          </cell>
        </row>
        <row r="993">
          <cell r="B993">
            <v>0</v>
          </cell>
          <cell r="AG993">
            <v>0</v>
          </cell>
          <cell r="AH993">
            <v>0</v>
          </cell>
        </row>
        <row r="994">
          <cell r="B994">
            <v>0</v>
          </cell>
          <cell r="AG994">
            <v>0</v>
          </cell>
        </row>
        <row r="995">
          <cell r="B995">
            <v>0</v>
          </cell>
          <cell r="AG995">
            <v>0</v>
          </cell>
        </row>
        <row r="996">
          <cell r="B996">
            <v>0</v>
          </cell>
          <cell r="AG996">
            <v>0</v>
          </cell>
        </row>
        <row r="997">
          <cell r="B997">
            <v>0</v>
          </cell>
          <cell r="AG997">
            <v>0</v>
          </cell>
        </row>
        <row r="998">
          <cell r="B998" t="str">
            <v>F102</v>
          </cell>
          <cell r="AG998">
            <v>0</v>
          </cell>
        </row>
        <row r="999">
          <cell r="B999">
            <v>0</v>
          </cell>
          <cell r="AG999">
            <v>0</v>
          </cell>
        </row>
        <row r="1000">
          <cell r="B1000">
            <v>0</v>
          </cell>
          <cell r="AG1000">
            <v>0</v>
          </cell>
          <cell r="AH1000">
            <v>0</v>
          </cell>
        </row>
        <row r="1001">
          <cell r="B1001">
            <v>0</v>
          </cell>
          <cell r="AG1001">
            <v>0</v>
          </cell>
          <cell r="AH1001">
            <v>0</v>
          </cell>
        </row>
        <row r="1002">
          <cell r="B1002">
            <v>0</v>
          </cell>
          <cell r="AG1002">
            <v>0</v>
          </cell>
          <cell r="AH1002">
            <v>0</v>
          </cell>
        </row>
        <row r="1003">
          <cell r="B1003">
            <v>0</v>
          </cell>
          <cell r="AG1003">
            <v>0</v>
          </cell>
        </row>
        <row r="1004">
          <cell r="B1004">
            <v>0</v>
          </cell>
          <cell r="AG1004">
            <v>0</v>
          </cell>
        </row>
        <row r="1005">
          <cell r="B1005">
            <v>0</v>
          </cell>
          <cell r="AG1005">
            <v>0</v>
          </cell>
        </row>
        <row r="1006">
          <cell r="B1006">
            <v>0</v>
          </cell>
          <cell r="AG1006">
            <v>0</v>
          </cell>
        </row>
        <row r="1007">
          <cell r="B1007">
            <v>0</v>
          </cell>
          <cell r="AG1007">
            <v>0</v>
          </cell>
        </row>
        <row r="1008">
          <cell r="B1008">
            <v>0</v>
          </cell>
          <cell r="AG1008">
            <v>0</v>
          </cell>
        </row>
        <row r="1009">
          <cell r="B1009" t="str">
            <v>F103</v>
          </cell>
          <cell r="AG1009">
            <v>0</v>
          </cell>
        </row>
        <row r="1010">
          <cell r="B1010">
            <v>0</v>
          </cell>
          <cell r="AG1010">
            <v>0</v>
          </cell>
        </row>
        <row r="1011">
          <cell r="B1011">
            <v>0</v>
          </cell>
          <cell r="AG1011">
            <v>0</v>
          </cell>
          <cell r="AH1011">
            <v>0</v>
          </cell>
        </row>
        <row r="1012">
          <cell r="B1012">
            <v>0</v>
          </cell>
          <cell r="AG1012">
            <v>0</v>
          </cell>
          <cell r="AH1012">
            <v>0</v>
          </cell>
        </row>
        <row r="1013">
          <cell r="B1013">
            <v>0</v>
          </cell>
          <cell r="AG1013">
            <v>0</v>
          </cell>
        </row>
        <row r="1014">
          <cell r="B1014">
            <v>0</v>
          </cell>
          <cell r="AG1014">
            <v>0</v>
          </cell>
        </row>
        <row r="1015">
          <cell r="B1015">
            <v>0</v>
          </cell>
          <cell r="AG1015">
            <v>0</v>
          </cell>
        </row>
        <row r="1016">
          <cell r="B1016">
            <v>0</v>
          </cell>
          <cell r="AG1016">
            <v>0</v>
          </cell>
        </row>
        <row r="1017">
          <cell r="B1017">
            <v>0</v>
          </cell>
          <cell r="AG1017">
            <v>0</v>
          </cell>
        </row>
        <row r="1018">
          <cell r="B1018">
            <v>0</v>
          </cell>
          <cell r="AG1018">
            <v>0</v>
          </cell>
        </row>
        <row r="1019">
          <cell r="B1019" t="str">
            <v>F104</v>
          </cell>
          <cell r="AG1019">
            <v>0</v>
          </cell>
        </row>
        <row r="1020">
          <cell r="B1020">
            <v>0</v>
          </cell>
          <cell r="AG1020">
            <v>0</v>
          </cell>
        </row>
        <row r="1021">
          <cell r="B1021">
            <v>0</v>
          </cell>
          <cell r="AG1021">
            <v>0</v>
          </cell>
          <cell r="AH1021">
            <v>0</v>
          </cell>
        </row>
        <row r="1022">
          <cell r="B1022">
            <v>0</v>
          </cell>
          <cell r="AG1022">
            <v>0</v>
          </cell>
          <cell r="AH1022">
            <v>0</v>
          </cell>
        </row>
        <row r="1023">
          <cell r="B1023">
            <v>0</v>
          </cell>
          <cell r="AG1023">
            <v>0</v>
          </cell>
        </row>
        <row r="1024">
          <cell r="B1024">
            <v>0</v>
          </cell>
          <cell r="AG1024">
            <v>0</v>
          </cell>
        </row>
        <row r="1025">
          <cell r="B1025">
            <v>0</v>
          </cell>
          <cell r="AG1025">
            <v>0</v>
          </cell>
        </row>
        <row r="1026">
          <cell r="B1026">
            <v>0</v>
          </cell>
          <cell r="AG1026">
            <v>0</v>
          </cell>
        </row>
        <row r="1027">
          <cell r="B1027">
            <v>0</v>
          </cell>
          <cell r="AG1027">
            <v>0</v>
          </cell>
        </row>
        <row r="1028">
          <cell r="B1028">
            <v>0</v>
          </cell>
          <cell r="AG1028">
            <v>0</v>
          </cell>
        </row>
        <row r="1029">
          <cell r="B1029" t="str">
            <v>F105</v>
          </cell>
          <cell r="AG1029">
            <v>0</v>
          </cell>
        </row>
        <row r="1030">
          <cell r="B1030">
            <v>0</v>
          </cell>
          <cell r="AG1030">
            <v>0</v>
          </cell>
        </row>
        <row r="1031">
          <cell r="B1031">
            <v>0</v>
          </cell>
          <cell r="AG1031">
            <v>0</v>
          </cell>
          <cell r="AH1031">
            <v>0</v>
          </cell>
        </row>
        <row r="1032">
          <cell r="B1032">
            <v>0</v>
          </cell>
          <cell r="AG1032">
            <v>0</v>
          </cell>
          <cell r="AH1032">
            <v>0</v>
          </cell>
        </row>
        <row r="1033">
          <cell r="B1033">
            <v>0</v>
          </cell>
          <cell r="AG1033">
            <v>0</v>
          </cell>
        </row>
        <row r="1034">
          <cell r="B1034">
            <v>0</v>
          </cell>
          <cell r="AG1034">
            <v>0</v>
          </cell>
        </row>
        <row r="1035">
          <cell r="B1035">
            <v>0</v>
          </cell>
          <cell r="AG1035">
            <v>0</v>
          </cell>
        </row>
        <row r="1036">
          <cell r="B1036">
            <v>0</v>
          </cell>
          <cell r="AG1036">
            <v>0</v>
          </cell>
        </row>
        <row r="1037">
          <cell r="B1037">
            <v>0</v>
          </cell>
          <cell r="AG1037">
            <v>0</v>
          </cell>
        </row>
        <row r="1038">
          <cell r="B1038">
            <v>0</v>
          </cell>
          <cell r="AG1038">
            <v>0</v>
          </cell>
        </row>
        <row r="1039">
          <cell r="B1039" t="str">
            <v>F106</v>
          </cell>
          <cell r="AG1039">
            <v>0</v>
          </cell>
        </row>
        <row r="1040">
          <cell r="B1040">
            <v>0</v>
          </cell>
          <cell r="AG1040">
            <v>0</v>
          </cell>
        </row>
        <row r="1041">
          <cell r="B1041">
            <v>0</v>
          </cell>
          <cell r="AG1041">
            <v>0</v>
          </cell>
          <cell r="AH1041">
            <v>0</v>
          </cell>
        </row>
        <row r="1042">
          <cell r="B1042">
            <v>0</v>
          </cell>
          <cell r="AG1042">
            <v>0</v>
          </cell>
          <cell r="AH1042">
            <v>0</v>
          </cell>
        </row>
        <row r="1043">
          <cell r="B1043">
            <v>0</v>
          </cell>
          <cell r="AG1043">
            <v>0</v>
          </cell>
        </row>
        <row r="1044">
          <cell r="B1044">
            <v>0</v>
          </cell>
          <cell r="AG1044">
            <v>0</v>
          </cell>
        </row>
        <row r="1045">
          <cell r="B1045">
            <v>0</v>
          </cell>
          <cell r="AG1045">
            <v>0</v>
          </cell>
        </row>
        <row r="1046">
          <cell r="B1046">
            <v>0</v>
          </cell>
          <cell r="AG1046">
            <v>0</v>
          </cell>
        </row>
        <row r="1047">
          <cell r="B1047">
            <v>0</v>
          </cell>
          <cell r="AG1047">
            <v>0</v>
          </cell>
        </row>
        <row r="1048">
          <cell r="B1048">
            <v>0</v>
          </cell>
          <cell r="AG1048">
            <v>0</v>
          </cell>
        </row>
        <row r="1049">
          <cell r="B1049" t="str">
            <v>F107</v>
          </cell>
          <cell r="AG1049">
            <v>0</v>
          </cell>
        </row>
        <row r="1050">
          <cell r="B1050">
            <v>0</v>
          </cell>
          <cell r="AG1050">
            <v>0</v>
          </cell>
        </row>
        <row r="1051">
          <cell r="B1051">
            <v>0</v>
          </cell>
          <cell r="AG1051">
            <v>0</v>
          </cell>
          <cell r="AH1051">
            <v>0</v>
          </cell>
        </row>
        <row r="1052">
          <cell r="B1052">
            <v>0</v>
          </cell>
          <cell r="AG1052">
            <v>0</v>
          </cell>
          <cell r="AH1052">
            <v>0</v>
          </cell>
        </row>
        <row r="1053">
          <cell r="B1053">
            <v>0</v>
          </cell>
          <cell r="AG1053">
            <v>0</v>
          </cell>
        </row>
        <row r="1054">
          <cell r="B1054">
            <v>0</v>
          </cell>
          <cell r="AG1054">
            <v>0</v>
          </cell>
        </row>
        <row r="1055">
          <cell r="B1055">
            <v>0</v>
          </cell>
          <cell r="AG1055">
            <v>0</v>
          </cell>
        </row>
        <row r="1056">
          <cell r="B1056">
            <v>0</v>
          </cell>
          <cell r="AG1056">
            <v>0</v>
          </cell>
        </row>
        <row r="1057">
          <cell r="B1057">
            <v>0</v>
          </cell>
          <cell r="AG1057">
            <v>0</v>
          </cell>
        </row>
        <row r="1058">
          <cell r="B1058">
            <v>0</v>
          </cell>
          <cell r="AG1058">
            <v>0</v>
          </cell>
        </row>
        <row r="1059">
          <cell r="B1059" t="str">
            <v>F108</v>
          </cell>
          <cell r="AG1059">
            <v>0</v>
          </cell>
        </row>
        <row r="1060">
          <cell r="B1060">
            <v>0</v>
          </cell>
          <cell r="AG1060">
            <v>0</v>
          </cell>
        </row>
        <row r="1061">
          <cell r="B1061">
            <v>0</v>
          </cell>
          <cell r="AG1061">
            <v>0</v>
          </cell>
          <cell r="AH1061">
            <v>0</v>
          </cell>
        </row>
        <row r="1062">
          <cell r="B1062">
            <v>0</v>
          </cell>
          <cell r="AG1062">
            <v>0</v>
          </cell>
          <cell r="AH1062">
            <v>0</v>
          </cell>
        </row>
        <row r="1063">
          <cell r="B1063">
            <v>0</v>
          </cell>
          <cell r="AG1063">
            <v>0</v>
          </cell>
        </row>
        <row r="1064">
          <cell r="B1064">
            <v>0</v>
          </cell>
          <cell r="AG1064">
            <v>0</v>
          </cell>
        </row>
        <row r="1065">
          <cell r="B1065">
            <v>0</v>
          </cell>
          <cell r="AG1065">
            <v>0</v>
          </cell>
        </row>
        <row r="1066">
          <cell r="B1066">
            <v>0</v>
          </cell>
          <cell r="AG1066">
            <v>0</v>
          </cell>
        </row>
        <row r="1067">
          <cell r="B1067">
            <v>0</v>
          </cell>
          <cell r="AG1067">
            <v>0</v>
          </cell>
        </row>
        <row r="1068">
          <cell r="B1068">
            <v>0</v>
          </cell>
          <cell r="AG1068">
            <v>0</v>
          </cell>
        </row>
        <row r="1069">
          <cell r="B1069" t="str">
            <v>F109</v>
          </cell>
          <cell r="AG1069">
            <v>0</v>
          </cell>
        </row>
        <row r="1070">
          <cell r="B1070">
            <v>0</v>
          </cell>
          <cell r="AG1070">
            <v>0</v>
          </cell>
        </row>
        <row r="1071">
          <cell r="B1071">
            <v>0</v>
          </cell>
          <cell r="AG1071">
            <v>0</v>
          </cell>
          <cell r="AH1071">
            <v>0</v>
          </cell>
        </row>
        <row r="1072">
          <cell r="B1072">
            <v>0</v>
          </cell>
          <cell r="AG1072">
            <v>0</v>
          </cell>
          <cell r="AH1072">
            <v>0</v>
          </cell>
        </row>
        <row r="1073">
          <cell r="B1073">
            <v>0</v>
          </cell>
          <cell r="AG1073">
            <v>0</v>
          </cell>
        </row>
        <row r="1074">
          <cell r="B1074">
            <v>0</v>
          </cell>
          <cell r="AG1074">
            <v>0</v>
          </cell>
        </row>
        <row r="1075">
          <cell r="B1075">
            <v>0</v>
          </cell>
          <cell r="AG1075">
            <v>0</v>
          </cell>
        </row>
        <row r="1076">
          <cell r="B1076">
            <v>0</v>
          </cell>
          <cell r="AG1076">
            <v>0</v>
          </cell>
        </row>
        <row r="1077">
          <cell r="B1077">
            <v>0</v>
          </cell>
          <cell r="AG1077">
            <v>0</v>
          </cell>
        </row>
        <row r="1078">
          <cell r="B1078">
            <v>0</v>
          </cell>
          <cell r="AG1078">
            <v>0</v>
          </cell>
        </row>
        <row r="1079">
          <cell r="B1079" t="str">
            <v>F110</v>
          </cell>
          <cell r="AG1079">
            <v>0</v>
          </cell>
        </row>
        <row r="1080">
          <cell r="B1080">
            <v>0</v>
          </cell>
          <cell r="AG1080">
            <v>0</v>
          </cell>
        </row>
        <row r="1081">
          <cell r="B1081">
            <v>0</v>
          </cell>
          <cell r="AG1081">
            <v>0</v>
          </cell>
          <cell r="AH1081">
            <v>0</v>
          </cell>
        </row>
        <row r="1082">
          <cell r="B1082">
            <v>0</v>
          </cell>
          <cell r="AG1082">
            <v>0</v>
          </cell>
          <cell r="AH1082">
            <v>0</v>
          </cell>
        </row>
        <row r="1083">
          <cell r="B1083">
            <v>0</v>
          </cell>
          <cell r="AG1083">
            <v>0</v>
          </cell>
        </row>
        <row r="1084">
          <cell r="B1084">
            <v>0</v>
          </cell>
          <cell r="AG1084">
            <v>0</v>
          </cell>
        </row>
        <row r="1085">
          <cell r="B1085">
            <v>0</v>
          </cell>
          <cell r="AG1085">
            <v>0</v>
          </cell>
        </row>
        <row r="1086">
          <cell r="B1086">
            <v>0</v>
          </cell>
          <cell r="AG1086">
            <v>0</v>
          </cell>
        </row>
        <row r="1087">
          <cell r="B1087">
            <v>0</v>
          </cell>
          <cell r="AG1087">
            <v>0</v>
          </cell>
        </row>
        <row r="1088">
          <cell r="B1088">
            <v>0</v>
          </cell>
          <cell r="AG1088">
            <v>0</v>
          </cell>
        </row>
        <row r="1089">
          <cell r="B1089" t="str">
            <v>F111</v>
          </cell>
          <cell r="AG1089">
            <v>0</v>
          </cell>
        </row>
        <row r="1090">
          <cell r="B1090">
            <v>0</v>
          </cell>
          <cell r="AG1090">
            <v>0</v>
          </cell>
        </row>
        <row r="1091">
          <cell r="B1091">
            <v>0</v>
          </cell>
          <cell r="AG1091">
            <v>0</v>
          </cell>
          <cell r="AH1091">
            <v>0</v>
          </cell>
        </row>
        <row r="1092">
          <cell r="B1092">
            <v>0</v>
          </cell>
          <cell r="AG1092">
            <v>0</v>
          </cell>
          <cell r="AH1092">
            <v>0</v>
          </cell>
        </row>
        <row r="1093">
          <cell r="B1093">
            <v>0</v>
          </cell>
          <cell r="AG1093">
            <v>0</v>
          </cell>
        </row>
        <row r="1094">
          <cell r="B1094">
            <v>0</v>
          </cell>
          <cell r="AG1094">
            <v>0</v>
          </cell>
        </row>
        <row r="1095">
          <cell r="B1095">
            <v>0</v>
          </cell>
          <cell r="AG1095">
            <v>0</v>
          </cell>
        </row>
        <row r="1096">
          <cell r="B1096">
            <v>0</v>
          </cell>
          <cell r="AG1096">
            <v>0</v>
          </cell>
        </row>
        <row r="1097">
          <cell r="B1097">
            <v>0</v>
          </cell>
          <cell r="AG1097">
            <v>0</v>
          </cell>
        </row>
        <row r="1098">
          <cell r="B1098">
            <v>0</v>
          </cell>
          <cell r="AG1098">
            <v>0</v>
          </cell>
        </row>
        <row r="1099">
          <cell r="B1099" t="str">
            <v>F112</v>
          </cell>
          <cell r="AG1099">
            <v>0</v>
          </cell>
        </row>
        <row r="1100">
          <cell r="B1100">
            <v>0</v>
          </cell>
          <cell r="AG1100">
            <v>0</v>
          </cell>
        </row>
        <row r="1101">
          <cell r="B1101">
            <v>0</v>
          </cell>
          <cell r="AG1101">
            <v>0</v>
          </cell>
          <cell r="AH1101">
            <v>0</v>
          </cell>
        </row>
        <row r="1102">
          <cell r="B1102">
            <v>0</v>
          </cell>
          <cell r="AG1102">
            <v>0</v>
          </cell>
          <cell r="AH1102">
            <v>0</v>
          </cell>
        </row>
        <row r="1103">
          <cell r="B1103">
            <v>0</v>
          </cell>
          <cell r="AG1103">
            <v>0</v>
          </cell>
        </row>
        <row r="1104">
          <cell r="B1104">
            <v>0</v>
          </cell>
          <cell r="AG1104">
            <v>0</v>
          </cell>
        </row>
        <row r="1105">
          <cell r="B1105">
            <v>0</v>
          </cell>
          <cell r="AG1105">
            <v>0</v>
          </cell>
        </row>
        <row r="1106">
          <cell r="B1106">
            <v>0</v>
          </cell>
          <cell r="AG1106">
            <v>0</v>
          </cell>
        </row>
        <row r="1107">
          <cell r="B1107">
            <v>0</v>
          </cell>
          <cell r="AG1107">
            <v>0</v>
          </cell>
        </row>
        <row r="1108">
          <cell r="B1108">
            <v>0</v>
          </cell>
          <cell r="AG1108">
            <v>0</v>
          </cell>
        </row>
        <row r="1109">
          <cell r="B1109" t="str">
            <v>F113</v>
          </cell>
          <cell r="AG1109">
            <v>0</v>
          </cell>
        </row>
        <row r="1110">
          <cell r="B1110">
            <v>0</v>
          </cell>
          <cell r="AG1110">
            <v>0</v>
          </cell>
        </row>
        <row r="1111">
          <cell r="B1111">
            <v>0</v>
          </cell>
          <cell r="AG1111">
            <v>0</v>
          </cell>
          <cell r="AH1111">
            <v>0</v>
          </cell>
        </row>
        <row r="1112">
          <cell r="B1112">
            <v>0</v>
          </cell>
          <cell r="AG1112">
            <v>0</v>
          </cell>
          <cell r="AH1112">
            <v>0</v>
          </cell>
        </row>
        <row r="1113">
          <cell r="B1113">
            <v>0</v>
          </cell>
          <cell r="AG1113">
            <v>0</v>
          </cell>
        </row>
        <row r="1114">
          <cell r="B1114">
            <v>0</v>
          </cell>
          <cell r="AG1114">
            <v>0</v>
          </cell>
        </row>
        <row r="1115">
          <cell r="B1115">
            <v>0</v>
          </cell>
          <cell r="AG1115">
            <v>0</v>
          </cell>
        </row>
        <row r="1116">
          <cell r="B1116">
            <v>0</v>
          </cell>
          <cell r="AG1116">
            <v>0</v>
          </cell>
        </row>
        <row r="1117">
          <cell r="B1117">
            <v>0</v>
          </cell>
          <cell r="AG1117">
            <v>0</v>
          </cell>
        </row>
        <row r="1118">
          <cell r="B1118">
            <v>0</v>
          </cell>
          <cell r="AG1118">
            <v>0</v>
          </cell>
        </row>
        <row r="1119">
          <cell r="B1119" t="str">
            <v>F114</v>
          </cell>
          <cell r="AG1119">
            <v>0</v>
          </cell>
        </row>
        <row r="1120">
          <cell r="B1120">
            <v>0</v>
          </cell>
          <cell r="AG1120">
            <v>0</v>
          </cell>
        </row>
        <row r="1121">
          <cell r="B1121">
            <v>0</v>
          </cell>
          <cell r="AG1121">
            <v>0</v>
          </cell>
          <cell r="AH1121">
            <v>0</v>
          </cell>
        </row>
        <row r="1122">
          <cell r="B1122">
            <v>0</v>
          </cell>
          <cell r="AG1122">
            <v>0</v>
          </cell>
          <cell r="AH1122">
            <v>0</v>
          </cell>
        </row>
        <row r="1123">
          <cell r="B1123">
            <v>0</v>
          </cell>
          <cell r="AG1123">
            <v>0</v>
          </cell>
        </row>
        <row r="1124">
          <cell r="B1124">
            <v>0</v>
          </cell>
          <cell r="AG1124">
            <v>0</v>
          </cell>
        </row>
        <row r="1125">
          <cell r="B1125">
            <v>0</v>
          </cell>
          <cell r="AG1125">
            <v>0</v>
          </cell>
        </row>
        <row r="1126">
          <cell r="B1126">
            <v>0</v>
          </cell>
          <cell r="AG1126">
            <v>0</v>
          </cell>
        </row>
        <row r="1127">
          <cell r="B1127">
            <v>0</v>
          </cell>
          <cell r="AG1127">
            <v>0</v>
          </cell>
        </row>
        <row r="1128">
          <cell r="B1128">
            <v>0</v>
          </cell>
          <cell r="AG1128">
            <v>0</v>
          </cell>
        </row>
        <row r="1129">
          <cell r="B1129" t="str">
            <v>F115</v>
          </cell>
          <cell r="AG1129">
            <v>0</v>
          </cell>
        </row>
        <row r="1130">
          <cell r="B1130">
            <v>0</v>
          </cell>
          <cell r="AG1130">
            <v>0</v>
          </cell>
        </row>
        <row r="1131">
          <cell r="B1131">
            <v>0</v>
          </cell>
          <cell r="AG1131">
            <v>0</v>
          </cell>
          <cell r="AH1131">
            <v>0</v>
          </cell>
        </row>
        <row r="1132">
          <cell r="B1132">
            <v>0</v>
          </cell>
          <cell r="AG1132">
            <v>0</v>
          </cell>
          <cell r="AH1132">
            <v>0</v>
          </cell>
        </row>
        <row r="1133">
          <cell r="B1133">
            <v>0</v>
          </cell>
          <cell r="AG1133">
            <v>0</v>
          </cell>
        </row>
        <row r="1134">
          <cell r="B1134">
            <v>0</v>
          </cell>
          <cell r="AG1134">
            <v>0</v>
          </cell>
        </row>
        <row r="1135">
          <cell r="B1135">
            <v>0</v>
          </cell>
          <cell r="AG1135">
            <v>0</v>
          </cell>
        </row>
        <row r="1136">
          <cell r="B1136">
            <v>0</v>
          </cell>
          <cell r="AG1136">
            <v>0</v>
          </cell>
        </row>
        <row r="1137">
          <cell r="B1137">
            <v>0</v>
          </cell>
          <cell r="AG1137">
            <v>0</v>
          </cell>
        </row>
        <row r="1138">
          <cell r="B1138">
            <v>0</v>
          </cell>
          <cell r="AG1138">
            <v>0</v>
          </cell>
        </row>
        <row r="1139">
          <cell r="B1139" t="str">
            <v>F116</v>
          </cell>
          <cell r="AG1139">
            <v>0</v>
          </cell>
        </row>
        <row r="1140">
          <cell r="B1140">
            <v>0</v>
          </cell>
          <cell r="AG1140">
            <v>0</v>
          </cell>
        </row>
        <row r="1141">
          <cell r="B1141">
            <v>0</v>
          </cell>
          <cell r="AG1141">
            <v>0</v>
          </cell>
          <cell r="AH1141">
            <v>0</v>
          </cell>
        </row>
        <row r="1142">
          <cell r="B1142">
            <v>0</v>
          </cell>
          <cell r="AG1142">
            <v>0</v>
          </cell>
          <cell r="AH1142">
            <v>0</v>
          </cell>
        </row>
        <row r="1143">
          <cell r="B1143">
            <v>0</v>
          </cell>
          <cell r="AG1143">
            <v>0</v>
          </cell>
        </row>
        <row r="1144">
          <cell r="B1144">
            <v>0</v>
          </cell>
          <cell r="AG1144">
            <v>0</v>
          </cell>
        </row>
        <row r="1145">
          <cell r="B1145">
            <v>0</v>
          </cell>
          <cell r="AG1145">
            <v>0</v>
          </cell>
        </row>
        <row r="1146">
          <cell r="B1146">
            <v>0</v>
          </cell>
          <cell r="AG1146">
            <v>0</v>
          </cell>
        </row>
        <row r="1147">
          <cell r="B1147">
            <v>0</v>
          </cell>
          <cell r="AG1147">
            <v>0</v>
          </cell>
        </row>
        <row r="1148">
          <cell r="B1148">
            <v>0</v>
          </cell>
          <cell r="AG1148">
            <v>0</v>
          </cell>
        </row>
        <row r="1149">
          <cell r="B1149" t="str">
            <v>F117</v>
          </cell>
          <cell r="AG1149">
            <v>0</v>
          </cell>
        </row>
        <row r="1150">
          <cell r="B1150">
            <v>0</v>
          </cell>
          <cell r="AG1150">
            <v>0</v>
          </cell>
        </row>
        <row r="1151">
          <cell r="B1151">
            <v>0</v>
          </cell>
          <cell r="AG1151">
            <v>0</v>
          </cell>
          <cell r="AH1151">
            <v>0</v>
          </cell>
        </row>
        <row r="1152">
          <cell r="B1152">
            <v>0</v>
          </cell>
          <cell r="AG1152">
            <v>0</v>
          </cell>
          <cell r="AH1152">
            <v>0</v>
          </cell>
        </row>
        <row r="1153">
          <cell r="B1153">
            <v>0</v>
          </cell>
          <cell r="AG1153">
            <v>0</v>
          </cell>
        </row>
        <row r="1154">
          <cell r="B1154">
            <v>0</v>
          </cell>
          <cell r="AG1154">
            <v>0</v>
          </cell>
        </row>
        <row r="1155">
          <cell r="B1155">
            <v>0</v>
          </cell>
          <cell r="AG1155">
            <v>0</v>
          </cell>
        </row>
        <row r="1156">
          <cell r="B1156">
            <v>0</v>
          </cell>
          <cell r="AG1156">
            <v>0</v>
          </cell>
        </row>
        <row r="1157">
          <cell r="B1157">
            <v>0</v>
          </cell>
          <cell r="AG1157">
            <v>0</v>
          </cell>
        </row>
        <row r="1158">
          <cell r="B1158">
            <v>0</v>
          </cell>
          <cell r="AG1158">
            <v>0</v>
          </cell>
        </row>
        <row r="1159">
          <cell r="B1159" t="str">
            <v>F118</v>
          </cell>
          <cell r="AG1159">
            <v>0</v>
          </cell>
        </row>
        <row r="1160">
          <cell r="B1160">
            <v>0</v>
          </cell>
          <cell r="AG1160">
            <v>0</v>
          </cell>
        </row>
        <row r="1161">
          <cell r="B1161">
            <v>0</v>
          </cell>
          <cell r="AG1161">
            <v>0</v>
          </cell>
          <cell r="AH1161">
            <v>0</v>
          </cell>
        </row>
        <row r="1162">
          <cell r="B1162">
            <v>0</v>
          </cell>
          <cell r="AG1162">
            <v>0</v>
          </cell>
          <cell r="AH1162">
            <v>0</v>
          </cell>
        </row>
        <row r="1163">
          <cell r="B1163">
            <v>0</v>
          </cell>
          <cell r="AG1163">
            <v>0</v>
          </cell>
        </row>
        <row r="1164">
          <cell r="B1164">
            <v>0</v>
          </cell>
          <cell r="AG1164">
            <v>0</v>
          </cell>
        </row>
        <row r="1165">
          <cell r="B1165">
            <v>0</v>
          </cell>
          <cell r="AG1165">
            <v>0</v>
          </cell>
        </row>
        <row r="1166">
          <cell r="B1166">
            <v>0</v>
          </cell>
          <cell r="AG1166">
            <v>0</v>
          </cell>
        </row>
        <row r="1167">
          <cell r="B1167">
            <v>0</v>
          </cell>
          <cell r="AG1167">
            <v>0</v>
          </cell>
        </row>
        <row r="1168">
          <cell r="B1168">
            <v>0</v>
          </cell>
          <cell r="AG1168">
            <v>0</v>
          </cell>
        </row>
        <row r="1169">
          <cell r="B1169" t="str">
            <v>F119</v>
          </cell>
          <cell r="AG1169">
            <v>0</v>
          </cell>
        </row>
        <row r="1170">
          <cell r="B1170">
            <v>0</v>
          </cell>
          <cell r="AG1170">
            <v>0</v>
          </cell>
        </row>
        <row r="1171">
          <cell r="B1171">
            <v>0</v>
          </cell>
          <cell r="AG1171">
            <v>0</v>
          </cell>
          <cell r="AH1171">
            <v>0</v>
          </cell>
        </row>
        <row r="1172">
          <cell r="B1172">
            <v>0</v>
          </cell>
          <cell r="AG1172">
            <v>0</v>
          </cell>
          <cell r="AH1172">
            <v>0</v>
          </cell>
        </row>
        <row r="1173">
          <cell r="B1173">
            <v>0</v>
          </cell>
          <cell r="AG1173">
            <v>0</v>
          </cell>
        </row>
        <row r="1174">
          <cell r="B1174">
            <v>0</v>
          </cell>
          <cell r="AG1174">
            <v>0</v>
          </cell>
        </row>
        <row r="1175">
          <cell r="B1175">
            <v>0</v>
          </cell>
          <cell r="AG1175">
            <v>0</v>
          </cell>
        </row>
        <row r="1176">
          <cell r="B1176">
            <v>0</v>
          </cell>
          <cell r="AG1176">
            <v>0</v>
          </cell>
        </row>
        <row r="1177">
          <cell r="B1177">
            <v>0</v>
          </cell>
          <cell r="AG1177">
            <v>0</v>
          </cell>
        </row>
        <row r="1178">
          <cell r="B1178">
            <v>0</v>
          </cell>
          <cell r="AG1178">
            <v>0</v>
          </cell>
        </row>
        <row r="1179">
          <cell r="B1179" t="str">
            <v>F120</v>
          </cell>
          <cell r="AG1179">
            <v>0</v>
          </cell>
        </row>
        <row r="1180">
          <cell r="B1180">
            <v>0</v>
          </cell>
          <cell r="AG1180">
            <v>0</v>
          </cell>
        </row>
        <row r="1181">
          <cell r="B1181">
            <v>0</v>
          </cell>
          <cell r="AG1181">
            <v>0</v>
          </cell>
          <cell r="AH1181">
            <v>0</v>
          </cell>
        </row>
        <row r="1182">
          <cell r="B1182">
            <v>0</v>
          </cell>
          <cell r="AG1182">
            <v>0</v>
          </cell>
          <cell r="AH1182">
            <v>0</v>
          </cell>
        </row>
        <row r="1183">
          <cell r="B1183">
            <v>0</v>
          </cell>
          <cell r="AG1183">
            <v>0</v>
          </cell>
        </row>
        <row r="1184">
          <cell r="B1184">
            <v>0</v>
          </cell>
          <cell r="AG1184">
            <v>0</v>
          </cell>
        </row>
        <row r="1185">
          <cell r="B1185">
            <v>0</v>
          </cell>
          <cell r="AG1185">
            <v>0</v>
          </cell>
        </row>
        <row r="1186">
          <cell r="B1186">
            <v>0</v>
          </cell>
          <cell r="AG1186">
            <v>0</v>
          </cell>
        </row>
        <row r="1187">
          <cell r="B1187">
            <v>0</v>
          </cell>
          <cell r="AG1187">
            <v>0</v>
          </cell>
        </row>
        <row r="1188">
          <cell r="B1188">
            <v>0</v>
          </cell>
          <cell r="AG1188">
            <v>0</v>
          </cell>
        </row>
        <row r="1189">
          <cell r="B1189" t="str">
            <v>F121</v>
          </cell>
          <cell r="AG1189">
            <v>0</v>
          </cell>
        </row>
        <row r="1190">
          <cell r="B1190">
            <v>0</v>
          </cell>
          <cell r="AG1190">
            <v>0</v>
          </cell>
        </row>
        <row r="1191">
          <cell r="B1191">
            <v>0</v>
          </cell>
          <cell r="AG1191">
            <v>0</v>
          </cell>
          <cell r="AH1191">
            <v>0</v>
          </cell>
        </row>
        <row r="1192">
          <cell r="B1192">
            <v>0</v>
          </cell>
          <cell r="AG1192">
            <v>0</v>
          </cell>
          <cell r="AH1192">
            <v>0</v>
          </cell>
        </row>
        <row r="1193">
          <cell r="B1193">
            <v>0</v>
          </cell>
          <cell r="AG1193">
            <v>0</v>
          </cell>
        </row>
        <row r="1194">
          <cell r="B1194">
            <v>0</v>
          </cell>
          <cell r="AG1194">
            <v>0</v>
          </cell>
        </row>
        <row r="1195">
          <cell r="B1195">
            <v>0</v>
          </cell>
          <cell r="AG1195">
            <v>0</v>
          </cell>
        </row>
        <row r="1196">
          <cell r="B1196">
            <v>0</v>
          </cell>
          <cell r="AG1196">
            <v>0</v>
          </cell>
        </row>
        <row r="1197">
          <cell r="B1197">
            <v>0</v>
          </cell>
          <cell r="AG1197">
            <v>0</v>
          </cell>
        </row>
        <row r="1198">
          <cell r="B1198">
            <v>0</v>
          </cell>
          <cell r="AG1198">
            <v>0</v>
          </cell>
        </row>
        <row r="1199">
          <cell r="B1199" t="str">
            <v>F122</v>
          </cell>
          <cell r="AG1199">
            <v>0</v>
          </cell>
        </row>
        <row r="1200">
          <cell r="B1200">
            <v>0</v>
          </cell>
          <cell r="AG1200">
            <v>0</v>
          </cell>
        </row>
        <row r="1201">
          <cell r="B1201">
            <v>0</v>
          </cell>
          <cell r="AG1201">
            <v>0</v>
          </cell>
          <cell r="AH1201">
            <v>0</v>
          </cell>
        </row>
        <row r="1202">
          <cell r="B1202">
            <v>0</v>
          </cell>
          <cell r="AG1202">
            <v>0</v>
          </cell>
          <cell r="AH1202">
            <v>0</v>
          </cell>
        </row>
        <row r="1203">
          <cell r="B1203">
            <v>0</v>
          </cell>
          <cell r="AG1203">
            <v>0</v>
          </cell>
        </row>
        <row r="1204">
          <cell r="B1204">
            <v>0</v>
          </cell>
          <cell r="AG1204">
            <v>0</v>
          </cell>
        </row>
        <row r="1205">
          <cell r="B1205">
            <v>0</v>
          </cell>
          <cell r="AG1205">
            <v>0</v>
          </cell>
        </row>
        <row r="1206">
          <cell r="B1206">
            <v>0</v>
          </cell>
          <cell r="AG1206">
            <v>0</v>
          </cell>
        </row>
        <row r="1207">
          <cell r="B1207">
            <v>0</v>
          </cell>
          <cell r="AG1207">
            <v>0</v>
          </cell>
        </row>
        <row r="1208">
          <cell r="B1208">
            <v>0</v>
          </cell>
          <cell r="AG1208">
            <v>0</v>
          </cell>
        </row>
        <row r="1209">
          <cell r="B1209" t="str">
            <v>F123</v>
          </cell>
          <cell r="AG1209">
            <v>0</v>
          </cell>
        </row>
        <row r="1210">
          <cell r="B1210">
            <v>0</v>
          </cell>
          <cell r="AG1210">
            <v>0</v>
          </cell>
        </row>
        <row r="1211">
          <cell r="B1211">
            <v>0</v>
          </cell>
          <cell r="AG1211">
            <v>0</v>
          </cell>
          <cell r="AH1211">
            <v>0</v>
          </cell>
        </row>
        <row r="1212">
          <cell r="B1212">
            <v>0</v>
          </cell>
          <cell r="AG1212">
            <v>0</v>
          </cell>
          <cell r="AH1212">
            <v>0</v>
          </cell>
        </row>
        <row r="1213">
          <cell r="B1213">
            <v>0</v>
          </cell>
          <cell r="AG1213">
            <v>0</v>
          </cell>
        </row>
        <row r="1214">
          <cell r="B1214">
            <v>0</v>
          </cell>
          <cell r="AG1214">
            <v>0</v>
          </cell>
        </row>
        <row r="1215">
          <cell r="B1215">
            <v>0</v>
          </cell>
          <cell r="AG1215">
            <v>0</v>
          </cell>
        </row>
        <row r="1216">
          <cell r="B1216">
            <v>0</v>
          </cell>
          <cell r="AG1216">
            <v>0</v>
          </cell>
        </row>
        <row r="1217">
          <cell r="B1217">
            <v>0</v>
          </cell>
          <cell r="AG1217">
            <v>0</v>
          </cell>
        </row>
        <row r="1218">
          <cell r="B1218">
            <v>0</v>
          </cell>
          <cell r="AG1218">
            <v>0</v>
          </cell>
        </row>
        <row r="1219">
          <cell r="B1219" t="str">
            <v>F124</v>
          </cell>
          <cell r="AG1219">
            <v>0</v>
          </cell>
        </row>
        <row r="1220">
          <cell r="B1220">
            <v>0</v>
          </cell>
          <cell r="AG1220">
            <v>0</v>
          </cell>
        </row>
        <row r="1221">
          <cell r="B1221">
            <v>0</v>
          </cell>
          <cell r="AG1221">
            <v>0</v>
          </cell>
          <cell r="AH1221">
            <v>0</v>
          </cell>
        </row>
        <row r="1222">
          <cell r="B1222">
            <v>0</v>
          </cell>
          <cell r="AG1222">
            <v>0</v>
          </cell>
          <cell r="AH1222">
            <v>0</v>
          </cell>
        </row>
        <row r="1223">
          <cell r="B1223">
            <v>0</v>
          </cell>
          <cell r="AG1223">
            <v>0</v>
          </cell>
        </row>
        <row r="1224">
          <cell r="B1224">
            <v>0</v>
          </cell>
          <cell r="AG1224">
            <v>0</v>
          </cell>
        </row>
        <row r="1225">
          <cell r="B1225">
            <v>0</v>
          </cell>
          <cell r="AG1225">
            <v>0</v>
          </cell>
        </row>
        <row r="1226">
          <cell r="B1226">
            <v>0</v>
          </cell>
          <cell r="AG1226">
            <v>0</v>
          </cell>
        </row>
        <row r="1227">
          <cell r="B1227">
            <v>0</v>
          </cell>
          <cell r="AG1227">
            <v>0</v>
          </cell>
        </row>
        <row r="1228">
          <cell r="B1228">
            <v>0</v>
          </cell>
          <cell r="AG1228">
            <v>0</v>
          </cell>
        </row>
        <row r="1229">
          <cell r="B1229" t="str">
            <v>F125</v>
          </cell>
          <cell r="AG1229">
            <v>0</v>
          </cell>
        </row>
        <row r="1230">
          <cell r="B1230">
            <v>0</v>
          </cell>
          <cell r="AG1230">
            <v>0</v>
          </cell>
        </row>
        <row r="1231">
          <cell r="B1231">
            <v>0</v>
          </cell>
          <cell r="AG1231">
            <v>0</v>
          </cell>
          <cell r="AH1231">
            <v>0</v>
          </cell>
        </row>
        <row r="1232">
          <cell r="B1232">
            <v>0</v>
          </cell>
          <cell r="AG1232">
            <v>0</v>
          </cell>
          <cell r="AH1232">
            <v>0</v>
          </cell>
        </row>
        <row r="1233">
          <cell r="B1233">
            <v>0</v>
          </cell>
          <cell r="AG1233">
            <v>0</v>
          </cell>
        </row>
        <row r="1234">
          <cell r="B1234">
            <v>0</v>
          </cell>
          <cell r="AG1234">
            <v>0</v>
          </cell>
        </row>
        <row r="1235">
          <cell r="B1235">
            <v>0</v>
          </cell>
          <cell r="AG1235">
            <v>0</v>
          </cell>
        </row>
        <row r="1236">
          <cell r="B1236">
            <v>0</v>
          </cell>
          <cell r="AG1236">
            <v>0</v>
          </cell>
        </row>
        <row r="1237">
          <cell r="B1237">
            <v>0</v>
          </cell>
          <cell r="AG1237">
            <v>0</v>
          </cell>
        </row>
        <row r="1238">
          <cell r="B1238">
            <v>0</v>
          </cell>
          <cell r="AG1238">
            <v>0</v>
          </cell>
        </row>
        <row r="1239">
          <cell r="B1239" t="str">
            <v>F126</v>
          </cell>
          <cell r="AG1239">
            <v>0</v>
          </cell>
        </row>
        <row r="1240">
          <cell r="B1240">
            <v>0</v>
          </cell>
          <cell r="AG1240">
            <v>0</v>
          </cell>
        </row>
        <row r="1241">
          <cell r="B1241">
            <v>0</v>
          </cell>
          <cell r="AG1241">
            <v>0</v>
          </cell>
          <cell r="AH1241">
            <v>0</v>
          </cell>
        </row>
        <row r="1242">
          <cell r="B1242">
            <v>0</v>
          </cell>
          <cell r="AG1242">
            <v>0</v>
          </cell>
          <cell r="AH1242">
            <v>0</v>
          </cell>
        </row>
        <row r="1243">
          <cell r="B1243">
            <v>0</v>
          </cell>
          <cell r="AG1243">
            <v>0</v>
          </cell>
        </row>
        <row r="1244">
          <cell r="B1244">
            <v>0</v>
          </cell>
          <cell r="AG1244">
            <v>0</v>
          </cell>
        </row>
        <row r="1245">
          <cell r="B1245">
            <v>0</v>
          </cell>
          <cell r="AG1245">
            <v>0</v>
          </cell>
        </row>
        <row r="1246">
          <cell r="B1246">
            <v>0</v>
          </cell>
          <cell r="AG1246">
            <v>0</v>
          </cell>
        </row>
        <row r="1247">
          <cell r="B1247">
            <v>0</v>
          </cell>
          <cell r="AG1247">
            <v>0</v>
          </cell>
        </row>
        <row r="1248">
          <cell r="B1248">
            <v>0</v>
          </cell>
          <cell r="AG1248">
            <v>0</v>
          </cell>
        </row>
        <row r="1249">
          <cell r="B1249" t="str">
            <v>F127</v>
          </cell>
          <cell r="AG1249">
            <v>0</v>
          </cell>
        </row>
        <row r="1250">
          <cell r="B1250">
            <v>0</v>
          </cell>
          <cell r="AG1250">
            <v>0</v>
          </cell>
        </row>
        <row r="1251">
          <cell r="B1251">
            <v>0</v>
          </cell>
          <cell r="AG1251">
            <v>0</v>
          </cell>
          <cell r="AH1251">
            <v>0</v>
          </cell>
        </row>
        <row r="1252">
          <cell r="B1252">
            <v>0</v>
          </cell>
          <cell r="AG1252">
            <v>0</v>
          </cell>
          <cell r="AH1252">
            <v>0</v>
          </cell>
        </row>
        <row r="1253">
          <cell r="B1253">
            <v>0</v>
          </cell>
          <cell r="AG1253">
            <v>0</v>
          </cell>
          <cell r="AH1253">
            <v>0</v>
          </cell>
        </row>
        <row r="1254">
          <cell r="B1254">
            <v>0</v>
          </cell>
          <cell r="AG1254">
            <v>0</v>
          </cell>
        </row>
        <row r="1255">
          <cell r="B1255">
            <v>0</v>
          </cell>
          <cell r="AG1255">
            <v>0</v>
          </cell>
        </row>
        <row r="1256">
          <cell r="B1256">
            <v>0</v>
          </cell>
          <cell r="AG1256">
            <v>0</v>
          </cell>
        </row>
        <row r="1257">
          <cell r="B1257">
            <v>0</v>
          </cell>
          <cell r="AG1257">
            <v>0</v>
          </cell>
        </row>
        <row r="1258">
          <cell r="B1258">
            <v>0</v>
          </cell>
          <cell r="AG1258">
            <v>0</v>
          </cell>
        </row>
        <row r="1259">
          <cell r="B1259">
            <v>0</v>
          </cell>
          <cell r="AG1259">
            <v>0</v>
          </cell>
        </row>
        <row r="1260">
          <cell r="B1260" t="str">
            <v>F128</v>
          </cell>
          <cell r="AG1260">
            <v>0</v>
          </cell>
        </row>
        <row r="1261">
          <cell r="B1261">
            <v>0</v>
          </cell>
          <cell r="AG1261">
            <v>0</v>
          </cell>
        </row>
        <row r="1262">
          <cell r="B1262">
            <v>0</v>
          </cell>
          <cell r="AG1262">
            <v>0</v>
          </cell>
          <cell r="AH1262">
            <v>0</v>
          </cell>
        </row>
        <row r="1263">
          <cell r="B1263">
            <v>0</v>
          </cell>
          <cell r="AG1263">
            <v>0</v>
          </cell>
          <cell r="AH1263">
            <v>0</v>
          </cell>
        </row>
        <row r="1264">
          <cell r="B1264">
            <v>0</v>
          </cell>
          <cell r="AG1264">
            <v>0</v>
          </cell>
          <cell r="AH1264">
            <v>0</v>
          </cell>
        </row>
        <row r="1265">
          <cell r="B1265">
            <v>0</v>
          </cell>
          <cell r="AG1265">
            <v>0</v>
          </cell>
        </row>
        <row r="1266">
          <cell r="B1266">
            <v>0</v>
          </cell>
          <cell r="AG1266">
            <v>0</v>
          </cell>
        </row>
        <row r="1267">
          <cell r="B1267">
            <v>0</v>
          </cell>
          <cell r="AG1267">
            <v>0</v>
          </cell>
        </row>
        <row r="1268">
          <cell r="B1268">
            <v>0</v>
          </cell>
          <cell r="AG1268">
            <v>0</v>
          </cell>
        </row>
        <row r="1269">
          <cell r="B1269">
            <v>0</v>
          </cell>
          <cell r="AG1269">
            <v>0</v>
          </cell>
        </row>
        <row r="1270">
          <cell r="B1270">
            <v>0</v>
          </cell>
          <cell r="AG1270">
            <v>0</v>
          </cell>
        </row>
        <row r="1271">
          <cell r="B1271" t="str">
            <v>F129</v>
          </cell>
          <cell r="AG1271">
            <v>0</v>
          </cell>
        </row>
        <row r="1272">
          <cell r="B1272">
            <v>0</v>
          </cell>
          <cell r="AG1272">
            <v>0</v>
          </cell>
        </row>
        <row r="1273">
          <cell r="B1273">
            <v>0</v>
          </cell>
          <cell r="AG1273">
            <v>0</v>
          </cell>
          <cell r="AH1273">
            <v>0</v>
          </cell>
        </row>
        <row r="1274">
          <cell r="B1274">
            <v>0</v>
          </cell>
          <cell r="AG1274">
            <v>0</v>
          </cell>
          <cell r="AH1274">
            <v>0</v>
          </cell>
        </row>
        <row r="1275">
          <cell r="B1275">
            <v>0</v>
          </cell>
          <cell r="AG1275">
            <v>0</v>
          </cell>
          <cell r="AH1275">
            <v>0</v>
          </cell>
        </row>
        <row r="1276">
          <cell r="B1276">
            <v>0</v>
          </cell>
          <cell r="AG1276">
            <v>0</v>
          </cell>
        </row>
        <row r="1277">
          <cell r="B1277">
            <v>0</v>
          </cell>
          <cell r="AG1277">
            <v>0</v>
          </cell>
        </row>
        <row r="1278">
          <cell r="B1278">
            <v>0</v>
          </cell>
          <cell r="AG1278">
            <v>0</v>
          </cell>
        </row>
        <row r="1279">
          <cell r="B1279">
            <v>0</v>
          </cell>
          <cell r="AG1279">
            <v>0</v>
          </cell>
        </row>
        <row r="1280">
          <cell r="B1280">
            <v>0</v>
          </cell>
          <cell r="AG1280">
            <v>0</v>
          </cell>
        </row>
        <row r="1281">
          <cell r="B1281">
            <v>0</v>
          </cell>
          <cell r="AG1281">
            <v>0</v>
          </cell>
        </row>
        <row r="1282">
          <cell r="B1282" t="str">
            <v>F130</v>
          </cell>
          <cell r="AG1282">
            <v>0</v>
          </cell>
        </row>
        <row r="1283">
          <cell r="B1283">
            <v>0</v>
          </cell>
          <cell r="AG1283">
            <v>0</v>
          </cell>
        </row>
        <row r="1284">
          <cell r="B1284">
            <v>0</v>
          </cell>
          <cell r="AG1284">
            <v>0</v>
          </cell>
          <cell r="AH1284">
            <v>0</v>
          </cell>
        </row>
        <row r="1285">
          <cell r="B1285">
            <v>0</v>
          </cell>
          <cell r="AG1285">
            <v>0</v>
          </cell>
          <cell r="AH1285">
            <v>0</v>
          </cell>
        </row>
        <row r="1286">
          <cell r="B1286">
            <v>0</v>
          </cell>
          <cell r="AG1286">
            <v>0</v>
          </cell>
          <cell r="AH1286">
            <v>0</v>
          </cell>
        </row>
        <row r="1287">
          <cell r="B1287">
            <v>0</v>
          </cell>
          <cell r="AG1287">
            <v>0</v>
          </cell>
        </row>
        <row r="1288">
          <cell r="B1288">
            <v>0</v>
          </cell>
          <cell r="AG1288">
            <v>0</v>
          </cell>
        </row>
        <row r="1289">
          <cell r="B1289">
            <v>0</v>
          </cell>
          <cell r="AG1289">
            <v>0</v>
          </cell>
        </row>
        <row r="1290">
          <cell r="B1290">
            <v>0</v>
          </cell>
          <cell r="AG1290">
            <v>0</v>
          </cell>
        </row>
        <row r="1291">
          <cell r="B1291">
            <v>0</v>
          </cell>
          <cell r="AG1291">
            <v>0</v>
          </cell>
        </row>
        <row r="1292">
          <cell r="B1292">
            <v>0</v>
          </cell>
          <cell r="AG1292">
            <v>0</v>
          </cell>
        </row>
        <row r="1293">
          <cell r="B1293" t="str">
            <v>F131</v>
          </cell>
          <cell r="AG1293">
            <v>0</v>
          </cell>
        </row>
        <row r="1294">
          <cell r="B1294">
            <v>0</v>
          </cell>
          <cell r="AG1294">
            <v>0</v>
          </cell>
        </row>
        <row r="1295">
          <cell r="B1295">
            <v>0</v>
          </cell>
          <cell r="AG1295">
            <v>0</v>
          </cell>
          <cell r="AH1295">
            <v>0</v>
          </cell>
        </row>
        <row r="1296">
          <cell r="B1296">
            <v>0</v>
          </cell>
          <cell r="AG1296">
            <v>0</v>
          </cell>
          <cell r="AH1296">
            <v>0</v>
          </cell>
        </row>
        <row r="1297">
          <cell r="B1297">
            <v>0</v>
          </cell>
          <cell r="AG1297">
            <v>0</v>
          </cell>
          <cell r="AH1297">
            <v>0</v>
          </cell>
        </row>
        <row r="1298">
          <cell r="B1298">
            <v>0</v>
          </cell>
          <cell r="AG1298">
            <v>0</v>
          </cell>
          <cell r="AH1298">
            <v>0</v>
          </cell>
        </row>
        <row r="1299">
          <cell r="B1299">
            <v>0</v>
          </cell>
          <cell r="AG1299">
            <v>0</v>
          </cell>
          <cell r="AH1299">
            <v>0</v>
          </cell>
        </row>
        <row r="1300">
          <cell r="B1300">
            <v>0</v>
          </cell>
          <cell r="AG1300">
            <v>0</v>
          </cell>
        </row>
        <row r="1301">
          <cell r="B1301">
            <v>0</v>
          </cell>
          <cell r="AG1301">
            <v>0</v>
          </cell>
        </row>
        <row r="1302">
          <cell r="B1302">
            <v>0</v>
          </cell>
          <cell r="AG1302">
            <v>0</v>
          </cell>
        </row>
        <row r="1303">
          <cell r="B1303">
            <v>0</v>
          </cell>
          <cell r="AG1303">
            <v>0</v>
          </cell>
        </row>
        <row r="1304">
          <cell r="B1304">
            <v>0</v>
          </cell>
          <cell r="AG1304">
            <v>0</v>
          </cell>
        </row>
        <row r="1305">
          <cell r="B1305">
            <v>0</v>
          </cell>
          <cell r="AG1305">
            <v>0</v>
          </cell>
        </row>
        <row r="1306">
          <cell r="B1306" t="str">
            <v>F132</v>
          </cell>
          <cell r="AG1306">
            <v>0</v>
          </cell>
        </row>
        <row r="1307">
          <cell r="B1307">
            <v>0</v>
          </cell>
          <cell r="AG1307">
            <v>0</v>
          </cell>
        </row>
        <row r="1308">
          <cell r="B1308">
            <v>0</v>
          </cell>
          <cell r="AG1308">
            <v>0</v>
          </cell>
          <cell r="AH1308">
            <v>0</v>
          </cell>
        </row>
        <row r="1309">
          <cell r="B1309">
            <v>0</v>
          </cell>
          <cell r="AG1309">
            <v>0</v>
          </cell>
          <cell r="AH1309">
            <v>0</v>
          </cell>
        </row>
        <row r="1310">
          <cell r="B1310">
            <v>0</v>
          </cell>
          <cell r="AG1310">
            <v>0</v>
          </cell>
          <cell r="AH1310">
            <v>0</v>
          </cell>
        </row>
        <row r="1311">
          <cell r="B1311">
            <v>0</v>
          </cell>
          <cell r="AG1311">
            <v>0</v>
          </cell>
        </row>
        <row r="1312">
          <cell r="B1312">
            <v>0</v>
          </cell>
          <cell r="AG1312">
            <v>0</v>
          </cell>
        </row>
        <row r="1313">
          <cell r="B1313">
            <v>0</v>
          </cell>
          <cell r="AG1313">
            <v>0</v>
          </cell>
        </row>
        <row r="1314">
          <cell r="B1314">
            <v>0</v>
          </cell>
          <cell r="AG1314">
            <v>0</v>
          </cell>
        </row>
        <row r="1315">
          <cell r="B1315">
            <v>0</v>
          </cell>
          <cell r="AG1315">
            <v>0</v>
          </cell>
        </row>
        <row r="1316">
          <cell r="B1316">
            <v>0</v>
          </cell>
          <cell r="AG1316">
            <v>0</v>
          </cell>
        </row>
        <row r="1317">
          <cell r="B1317" t="str">
            <v>F133</v>
          </cell>
          <cell r="AG1317">
            <v>0</v>
          </cell>
        </row>
        <row r="1318">
          <cell r="B1318">
            <v>0</v>
          </cell>
          <cell r="AG1318">
            <v>0</v>
          </cell>
        </row>
        <row r="1319">
          <cell r="B1319">
            <v>0</v>
          </cell>
          <cell r="AG1319">
            <v>0</v>
          </cell>
          <cell r="AH1319">
            <v>0</v>
          </cell>
        </row>
        <row r="1320">
          <cell r="B1320">
            <v>0</v>
          </cell>
          <cell r="AG1320">
            <v>0</v>
          </cell>
          <cell r="AH1320">
            <v>0</v>
          </cell>
        </row>
        <row r="1321">
          <cell r="B1321">
            <v>0</v>
          </cell>
          <cell r="AG1321">
            <v>0</v>
          </cell>
        </row>
        <row r="1322">
          <cell r="B1322">
            <v>0</v>
          </cell>
          <cell r="AG1322">
            <v>0</v>
          </cell>
        </row>
        <row r="1323">
          <cell r="B1323">
            <v>0</v>
          </cell>
          <cell r="AG1323">
            <v>0</v>
          </cell>
        </row>
        <row r="1324">
          <cell r="B1324">
            <v>0</v>
          </cell>
          <cell r="AG1324">
            <v>0</v>
          </cell>
        </row>
        <row r="1325">
          <cell r="B1325">
            <v>0</v>
          </cell>
          <cell r="AG1325">
            <v>0</v>
          </cell>
        </row>
        <row r="1326">
          <cell r="B1326">
            <v>0</v>
          </cell>
          <cell r="AG1326">
            <v>0</v>
          </cell>
        </row>
        <row r="1327">
          <cell r="B1327" t="str">
            <v>F134</v>
          </cell>
          <cell r="AG1327">
            <v>0</v>
          </cell>
        </row>
        <row r="1328">
          <cell r="AG1328">
            <v>0</v>
          </cell>
        </row>
        <row r="1329">
          <cell r="AG1329">
            <v>0</v>
          </cell>
          <cell r="AH1329">
            <v>0</v>
          </cell>
        </row>
        <row r="1330">
          <cell r="AG1330">
            <v>0</v>
          </cell>
          <cell r="AH1330">
            <v>0</v>
          </cell>
        </row>
        <row r="1331">
          <cell r="AG1331">
            <v>0</v>
          </cell>
        </row>
        <row r="1332">
          <cell r="AG1332">
            <v>0</v>
          </cell>
        </row>
        <row r="1333">
          <cell r="AG1333">
            <v>0</v>
          </cell>
        </row>
        <row r="1334">
          <cell r="AG1334">
            <v>0</v>
          </cell>
        </row>
        <row r="1335">
          <cell r="AG1335">
            <v>0</v>
          </cell>
        </row>
        <row r="1336">
          <cell r="AG1336">
            <v>0</v>
          </cell>
        </row>
        <row r="1337">
          <cell r="B1337" t="str">
            <v>G136</v>
          </cell>
          <cell r="AG1337">
            <v>0</v>
          </cell>
        </row>
        <row r="1338">
          <cell r="B1338">
            <v>0</v>
          </cell>
          <cell r="AG1338">
            <v>0</v>
          </cell>
        </row>
        <row r="1339">
          <cell r="B1339">
            <v>0</v>
          </cell>
          <cell r="AG1339">
            <v>0</v>
          </cell>
          <cell r="AH1339">
            <v>0</v>
          </cell>
        </row>
        <row r="1340">
          <cell r="B1340">
            <v>0</v>
          </cell>
          <cell r="AG1340">
            <v>0</v>
          </cell>
          <cell r="AH1340">
            <v>0</v>
          </cell>
        </row>
        <row r="1341">
          <cell r="B1341">
            <v>0</v>
          </cell>
          <cell r="AG1341">
            <v>0</v>
          </cell>
          <cell r="AH1341">
            <v>0</v>
          </cell>
        </row>
        <row r="1342">
          <cell r="B1342">
            <v>0</v>
          </cell>
          <cell r="AG1342">
            <v>0</v>
          </cell>
        </row>
        <row r="1343">
          <cell r="B1343">
            <v>0</v>
          </cell>
          <cell r="AG1343">
            <v>0</v>
          </cell>
        </row>
        <row r="1344">
          <cell r="B1344">
            <v>0</v>
          </cell>
          <cell r="AG1344">
            <v>0</v>
          </cell>
        </row>
        <row r="1345">
          <cell r="B1345">
            <v>0</v>
          </cell>
          <cell r="AG1345">
            <v>0</v>
          </cell>
        </row>
        <row r="1346">
          <cell r="B1346">
            <v>0</v>
          </cell>
          <cell r="AG1346">
            <v>0</v>
          </cell>
        </row>
        <row r="1347">
          <cell r="B1347">
            <v>0</v>
          </cell>
          <cell r="AG1347">
            <v>0</v>
          </cell>
        </row>
        <row r="1348">
          <cell r="B1348" t="str">
            <v>G137</v>
          </cell>
          <cell r="AG1348">
            <v>0</v>
          </cell>
        </row>
        <row r="1349">
          <cell r="B1349">
            <v>0</v>
          </cell>
          <cell r="AG1349">
            <v>0</v>
          </cell>
        </row>
        <row r="1350">
          <cell r="B1350">
            <v>0</v>
          </cell>
          <cell r="AG1350">
            <v>0</v>
          </cell>
          <cell r="AH1350">
            <v>0</v>
          </cell>
        </row>
        <row r="1351">
          <cell r="B1351">
            <v>0</v>
          </cell>
          <cell r="AG1351">
            <v>0</v>
          </cell>
          <cell r="AH1351">
            <v>0</v>
          </cell>
        </row>
        <row r="1352">
          <cell r="B1352">
            <v>0</v>
          </cell>
          <cell r="AG1352">
            <v>0</v>
          </cell>
          <cell r="AH1352">
            <v>0</v>
          </cell>
        </row>
        <row r="1353">
          <cell r="B1353">
            <v>0</v>
          </cell>
          <cell r="AG1353">
            <v>0</v>
          </cell>
        </row>
        <row r="1354">
          <cell r="B1354">
            <v>0</v>
          </cell>
          <cell r="AG1354">
            <v>0</v>
          </cell>
        </row>
        <row r="1355">
          <cell r="B1355">
            <v>0</v>
          </cell>
          <cell r="AG1355">
            <v>0</v>
          </cell>
        </row>
        <row r="1356">
          <cell r="B1356">
            <v>0</v>
          </cell>
          <cell r="AG1356">
            <v>0</v>
          </cell>
        </row>
        <row r="1357">
          <cell r="B1357">
            <v>0</v>
          </cell>
          <cell r="AG1357">
            <v>0</v>
          </cell>
        </row>
        <row r="1358">
          <cell r="B1358">
            <v>0</v>
          </cell>
          <cell r="AG1358">
            <v>0</v>
          </cell>
        </row>
        <row r="1359">
          <cell r="B1359" t="str">
            <v>G138</v>
          </cell>
          <cell r="AG1359">
            <v>0</v>
          </cell>
        </row>
        <row r="1360">
          <cell r="B1360">
            <v>0</v>
          </cell>
          <cell r="AG1360">
            <v>0</v>
          </cell>
        </row>
        <row r="1361">
          <cell r="B1361">
            <v>0</v>
          </cell>
          <cell r="AG1361">
            <v>0</v>
          </cell>
          <cell r="AH1361">
            <v>0</v>
          </cell>
        </row>
        <row r="1362">
          <cell r="B1362">
            <v>0</v>
          </cell>
          <cell r="AG1362">
            <v>0</v>
          </cell>
          <cell r="AH1362">
            <v>0</v>
          </cell>
        </row>
        <row r="1363">
          <cell r="B1363">
            <v>0</v>
          </cell>
          <cell r="AG1363">
            <v>0</v>
          </cell>
          <cell r="AH1363">
            <v>0</v>
          </cell>
        </row>
        <row r="1364">
          <cell r="B1364">
            <v>0</v>
          </cell>
          <cell r="AG1364">
            <v>0</v>
          </cell>
        </row>
        <row r="1365">
          <cell r="B1365">
            <v>0</v>
          </cell>
          <cell r="AG1365">
            <v>0</v>
          </cell>
        </row>
        <row r="1366">
          <cell r="B1366">
            <v>0</v>
          </cell>
          <cell r="AG1366">
            <v>0</v>
          </cell>
        </row>
        <row r="1367">
          <cell r="B1367">
            <v>0</v>
          </cell>
          <cell r="AG1367">
            <v>0</v>
          </cell>
        </row>
        <row r="1368">
          <cell r="B1368">
            <v>0</v>
          </cell>
          <cell r="AG1368">
            <v>0</v>
          </cell>
        </row>
        <row r="1369">
          <cell r="B1369">
            <v>0</v>
          </cell>
          <cell r="AG1369">
            <v>0</v>
          </cell>
        </row>
        <row r="1370">
          <cell r="B1370" t="str">
            <v>G139</v>
          </cell>
          <cell r="AG1370">
            <v>0</v>
          </cell>
        </row>
        <row r="1371">
          <cell r="B1371">
            <v>0</v>
          </cell>
          <cell r="AG1371">
            <v>0</v>
          </cell>
        </row>
        <row r="1372">
          <cell r="B1372">
            <v>0</v>
          </cell>
          <cell r="AG1372">
            <v>0</v>
          </cell>
          <cell r="AH1372">
            <v>0</v>
          </cell>
        </row>
        <row r="1373">
          <cell r="B1373">
            <v>0</v>
          </cell>
          <cell r="AG1373">
            <v>0</v>
          </cell>
          <cell r="AH1373">
            <v>0</v>
          </cell>
        </row>
        <row r="1374">
          <cell r="B1374">
            <v>0</v>
          </cell>
          <cell r="AG1374">
            <v>0</v>
          </cell>
          <cell r="AH1374">
            <v>0</v>
          </cell>
        </row>
        <row r="1375">
          <cell r="B1375">
            <v>0</v>
          </cell>
          <cell r="AG1375">
            <v>0</v>
          </cell>
        </row>
        <row r="1376">
          <cell r="B1376">
            <v>0</v>
          </cell>
          <cell r="AG1376">
            <v>0</v>
          </cell>
        </row>
        <row r="1377">
          <cell r="B1377">
            <v>0</v>
          </cell>
          <cell r="AG1377">
            <v>0</v>
          </cell>
        </row>
        <row r="1378">
          <cell r="B1378">
            <v>0</v>
          </cell>
          <cell r="AG1378">
            <v>0</v>
          </cell>
        </row>
        <row r="1379">
          <cell r="B1379">
            <v>0</v>
          </cell>
          <cell r="AG1379">
            <v>0</v>
          </cell>
        </row>
        <row r="1380">
          <cell r="B1380">
            <v>0</v>
          </cell>
          <cell r="AG1380">
            <v>0</v>
          </cell>
        </row>
        <row r="1381">
          <cell r="B1381">
            <v>0</v>
          </cell>
          <cell r="AG1381">
            <v>0</v>
          </cell>
        </row>
        <row r="1382">
          <cell r="B1382" t="str">
            <v>G140</v>
          </cell>
          <cell r="AG1382">
            <v>0</v>
          </cell>
        </row>
        <row r="1383">
          <cell r="B1383">
            <v>0</v>
          </cell>
          <cell r="AG1383">
            <v>0</v>
          </cell>
        </row>
        <row r="1384">
          <cell r="B1384">
            <v>0</v>
          </cell>
          <cell r="AG1384" t="str">
            <v>Semen Portland4</v>
          </cell>
          <cell r="AH1384">
            <v>6960</v>
          </cell>
        </row>
        <row r="1385">
          <cell r="B1385">
            <v>0</v>
          </cell>
          <cell r="AG1385" t="str">
            <v>Pasir Beton3</v>
          </cell>
          <cell r="AH1385">
            <v>15.600000000000001</v>
          </cell>
        </row>
        <row r="1386">
          <cell r="B1386">
            <v>0</v>
          </cell>
          <cell r="AG1386" t="str">
            <v>Koral Beton3</v>
          </cell>
          <cell r="AH1386">
            <v>23.400000000000002</v>
          </cell>
        </row>
        <row r="1387">
          <cell r="B1387">
            <v>0</v>
          </cell>
          <cell r="AG1387">
            <v>0</v>
          </cell>
        </row>
        <row r="1388">
          <cell r="B1388">
            <v>0</v>
          </cell>
          <cell r="AG1388">
            <v>0</v>
          </cell>
        </row>
        <row r="1389">
          <cell r="B1389">
            <v>0</v>
          </cell>
          <cell r="AG1389">
            <v>0</v>
          </cell>
        </row>
        <row r="1390">
          <cell r="B1390">
            <v>0</v>
          </cell>
          <cell r="AG1390">
            <v>0</v>
          </cell>
        </row>
        <row r="1391">
          <cell r="B1391">
            <v>0</v>
          </cell>
          <cell r="AG1391">
            <v>0</v>
          </cell>
        </row>
        <row r="1392">
          <cell r="B1392">
            <v>0</v>
          </cell>
          <cell r="AG1392">
            <v>0</v>
          </cell>
        </row>
        <row r="1393">
          <cell r="B1393" t="str">
            <v>G141</v>
          </cell>
          <cell r="AG1393">
            <v>0</v>
          </cell>
        </row>
        <row r="1394">
          <cell r="B1394">
            <v>0</v>
          </cell>
          <cell r="AG1394">
            <v>0</v>
          </cell>
        </row>
        <row r="1395">
          <cell r="B1395">
            <v>0</v>
          </cell>
          <cell r="AG1395">
            <v>0</v>
          </cell>
          <cell r="AH1395">
            <v>0</v>
          </cell>
        </row>
        <row r="1396">
          <cell r="B1396">
            <v>0</v>
          </cell>
          <cell r="AG1396">
            <v>0</v>
          </cell>
          <cell r="AH1396">
            <v>0</v>
          </cell>
        </row>
        <row r="1397">
          <cell r="B1397">
            <v>0</v>
          </cell>
          <cell r="AG1397">
            <v>0</v>
          </cell>
          <cell r="AH1397">
            <v>0</v>
          </cell>
        </row>
        <row r="1398">
          <cell r="B1398">
            <v>0</v>
          </cell>
          <cell r="AG1398">
            <v>0</v>
          </cell>
        </row>
        <row r="1399">
          <cell r="B1399">
            <v>0</v>
          </cell>
          <cell r="AG1399">
            <v>0</v>
          </cell>
        </row>
        <row r="1400">
          <cell r="B1400">
            <v>0</v>
          </cell>
          <cell r="AG1400">
            <v>0</v>
          </cell>
        </row>
        <row r="1401">
          <cell r="B1401">
            <v>0</v>
          </cell>
          <cell r="AG1401">
            <v>0</v>
          </cell>
        </row>
        <row r="1402">
          <cell r="B1402">
            <v>0</v>
          </cell>
          <cell r="AG1402">
            <v>0</v>
          </cell>
        </row>
        <row r="1403">
          <cell r="B1403">
            <v>0</v>
          </cell>
          <cell r="AG1403">
            <v>0</v>
          </cell>
        </row>
        <row r="1404">
          <cell r="B1404" t="str">
            <v>G142</v>
          </cell>
          <cell r="AG1404">
            <v>0</v>
          </cell>
        </row>
        <row r="1405">
          <cell r="B1405">
            <v>0</v>
          </cell>
          <cell r="AG1405">
            <v>0</v>
          </cell>
        </row>
        <row r="1406">
          <cell r="B1406">
            <v>0</v>
          </cell>
          <cell r="AG1406">
            <v>0</v>
          </cell>
          <cell r="AH1406">
            <v>0</v>
          </cell>
        </row>
        <row r="1407">
          <cell r="B1407">
            <v>0</v>
          </cell>
          <cell r="AG1407">
            <v>0</v>
          </cell>
          <cell r="AH1407">
            <v>0</v>
          </cell>
        </row>
        <row r="1408">
          <cell r="B1408">
            <v>0</v>
          </cell>
          <cell r="AG1408">
            <v>0</v>
          </cell>
          <cell r="AH1408">
            <v>0</v>
          </cell>
        </row>
        <row r="1409">
          <cell r="B1409">
            <v>0</v>
          </cell>
          <cell r="AG1409">
            <v>0</v>
          </cell>
        </row>
        <row r="1410">
          <cell r="B1410">
            <v>0</v>
          </cell>
          <cell r="AG1410">
            <v>0</v>
          </cell>
        </row>
        <row r="1411">
          <cell r="B1411">
            <v>0</v>
          </cell>
          <cell r="AG1411">
            <v>0</v>
          </cell>
        </row>
        <row r="1412">
          <cell r="B1412">
            <v>0</v>
          </cell>
          <cell r="AG1412">
            <v>0</v>
          </cell>
        </row>
        <row r="1413">
          <cell r="B1413">
            <v>0</v>
          </cell>
          <cell r="AG1413">
            <v>0</v>
          </cell>
        </row>
        <row r="1414">
          <cell r="B1414">
            <v>0</v>
          </cell>
          <cell r="AG1414">
            <v>0</v>
          </cell>
        </row>
        <row r="1415">
          <cell r="B1415" t="str">
            <v>G143</v>
          </cell>
          <cell r="AG1415">
            <v>0</v>
          </cell>
        </row>
        <row r="1416">
          <cell r="B1416">
            <v>0</v>
          </cell>
          <cell r="AG1416">
            <v>0</v>
          </cell>
        </row>
        <row r="1417">
          <cell r="B1417">
            <v>0</v>
          </cell>
          <cell r="AG1417">
            <v>0</v>
          </cell>
          <cell r="AH1417">
            <v>0</v>
          </cell>
        </row>
        <row r="1418">
          <cell r="B1418">
            <v>0</v>
          </cell>
          <cell r="AG1418">
            <v>0</v>
          </cell>
          <cell r="AH1418">
            <v>0</v>
          </cell>
        </row>
        <row r="1419">
          <cell r="B1419">
            <v>0</v>
          </cell>
          <cell r="AG1419">
            <v>0</v>
          </cell>
          <cell r="AH1419">
            <v>0</v>
          </cell>
        </row>
        <row r="1420">
          <cell r="B1420">
            <v>0</v>
          </cell>
          <cell r="AG1420">
            <v>0</v>
          </cell>
        </row>
        <row r="1421">
          <cell r="B1421">
            <v>0</v>
          </cell>
          <cell r="AG1421">
            <v>0</v>
          </cell>
        </row>
        <row r="1422">
          <cell r="B1422">
            <v>0</v>
          </cell>
          <cell r="AG1422">
            <v>0</v>
          </cell>
        </row>
        <row r="1423">
          <cell r="B1423">
            <v>0</v>
          </cell>
          <cell r="AG1423">
            <v>0</v>
          </cell>
        </row>
        <row r="1424">
          <cell r="B1424">
            <v>0</v>
          </cell>
          <cell r="AG1424">
            <v>0</v>
          </cell>
        </row>
        <row r="1425">
          <cell r="B1425">
            <v>0</v>
          </cell>
          <cell r="AG1425">
            <v>0</v>
          </cell>
        </row>
        <row r="1426">
          <cell r="B1426" t="str">
            <v>G144</v>
          </cell>
          <cell r="AG1426">
            <v>0</v>
          </cell>
        </row>
        <row r="1427">
          <cell r="B1427">
            <v>0</v>
          </cell>
          <cell r="AG1427">
            <v>0</v>
          </cell>
        </row>
        <row r="1428">
          <cell r="B1428">
            <v>0</v>
          </cell>
          <cell r="AG1428">
            <v>0</v>
          </cell>
          <cell r="AH1428">
            <v>0</v>
          </cell>
        </row>
        <row r="1429">
          <cell r="B1429">
            <v>0</v>
          </cell>
          <cell r="AG1429">
            <v>0</v>
          </cell>
          <cell r="AH1429">
            <v>0</v>
          </cell>
        </row>
        <row r="1430">
          <cell r="B1430">
            <v>0</v>
          </cell>
          <cell r="AG1430">
            <v>0</v>
          </cell>
          <cell r="AH1430">
            <v>0</v>
          </cell>
        </row>
        <row r="1431">
          <cell r="B1431">
            <v>0</v>
          </cell>
          <cell r="AG1431">
            <v>0</v>
          </cell>
        </row>
        <row r="1432">
          <cell r="B1432">
            <v>0</v>
          </cell>
          <cell r="AG1432">
            <v>0</v>
          </cell>
        </row>
        <row r="1433">
          <cell r="B1433">
            <v>0</v>
          </cell>
          <cell r="AG1433">
            <v>0</v>
          </cell>
        </row>
        <row r="1434">
          <cell r="B1434">
            <v>0</v>
          </cell>
          <cell r="AG1434">
            <v>0</v>
          </cell>
        </row>
        <row r="1435">
          <cell r="B1435">
            <v>0</v>
          </cell>
          <cell r="AG1435">
            <v>0</v>
          </cell>
        </row>
        <row r="1436">
          <cell r="B1436">
            <v>0</v>
          </cell>
          <cell r="AG1436">
            <v>0</v>
          </cell>
        </row>
        <row r="1437">
          <cell r="B1437" t="str">
            <v>G145</v>
          </cell>
          <cell r="AG1437">
            <v>0</v>
          </cell>
        </row>
        <row r="1438">
          <cell r="B1438">
            <v>0</v>
          </cell>
          <cell r="AG1438">
            <v>0</v>
          </cell>
        </row>
        <row r="1439">
          <cell r="B1439">
            <v>0</v>
          </cell>
          <cell r="AG1439">
            <v>0</v>
          </cell>
          <cell r="AH1439">
            <v>0</v>
          </cell>
        </row>
        <row r="1440">
          <cell r="B1440">
            <v>0</v>
          </cell>
          <cell r="AG1440">
            <v>0</v>
          </cell>
          <cell r="AH1440">
            <v>0</v>
          </cell>
        </row>
        <row r="1441">
          <cell r="B1441">
            <v>0</v>
          </cell>
          <cell r="AG1441">
            <v>0</v>
          </cell>
          <cell r="AH1441">
            <v>0</v>
          </cell>
        </row>
        <row r="1442">
          <cell r="B1442">
            <v>0</v>
          </cell>
          <cell r="AG1442">
            <v>0</v>
          </cell>
        </row>
        <row r="1443">
          <cell r="B1443">
            <v>0</v>
          </cell>
          <cell r="AG1443">
            <v>0</v>
          </cell>
        </row>
        <row r="1444">
          <cell r="B1444">
            <v>0</v>
          </cell>
          <cell r="AG1444">
            <v>0</v>
          </cell>
        </row>
        <row r="1445">
          <cell r="B1445">
            <v>0</v>
          </cell>
          <cell r="AG1445">
            <v>0</v>
          </cell>
        </row>
        <row r="1446">
          <cell r="B1446">
            <v>0</v>
          </cell>
          <cell r="AG1446">
            <v>0</v>
          </cell>
        </row>
        <row r="1447">
          <cell r="B1447">
            <v>0</v>
          </cell>
          <cell r="AG1447">
            <v>0</v>
          </cell>
        </row>
        <row r="1448">
          <cell r="B1448" t="str">
            <v>G146</v>
          </cell>
          <cell r="AG1448">
            <v>0</v>
          </cell>
        </row>
        <row r="1449">
          <cell r="B1449">
            <v>0</v>
          </cell>
          <cell r="AG1449">
            <v>0</v>
          </cell>
        </row>
        <row r="1450">
          <cell r="B1450">
            <v>0</v>
          </cell>
          <cell r="AG1450">
            <v>0</v>
          </cell>
          <cell r="AH1450">
            <v>0</v>
          </cell>
        </row>
        <row r="1451">
          <cell r="B1451">
            <v>0</v>
          </cell>
          <cell r="AG1451">
            <v>0</v>
          </cell>
          <cell r="AH1451">
            <v>0</v>
          </cell>
        </row>
        <row r="1452">
          <cell r="B1452">
            <v>0</v>
          </cell>
          <cell r="AG1452">
            <v>0</v>
          </cell>
          <cell r="AH1452">
            <v>0</v>
          </cell>
        </row>
        <row r="1453">
          <cell r="B1453">
            <v>0</v>
          </cell>
          <cell r="AG1453">
            <v>0</v>
          </cell>
          <cell r="AH1453">
            <v>0</v>
          </cell>
        </row>
        <row r="1454">
          <cell r="B1454">
            <v>0</v>
          </cell>
          <cell r="AG1454">
            <v>0</v>
          </cell>
        </row>
        <row r="1455">
          <cell r="B1455">
            <v>0</v>
          </cell>
          <cell r="AG1455">
            <v>0</v>
          </cell>
        </row>
        <row r="1456">
          <cell r="B1456">
            <v>0</v>
          </cell>
          <cell r="AG1456">
            <v>0</v>
          </cell>
        </row>
        <row r="1457">
          <cell r="B1457">
            <v>0</v>
          </cell>
          <cell r="AG1457">
            <v>0</v>
          </cell>
        </row>
        <row r="1458">
          <cell r="B1458">
            <v>0</v>
          </cell>
          <cell r="AG1458">
            <v>0</v>
          </cell>
        </row>
        <row r="1459">
          <cell r="B1459">
            <v>0</v>
          </cell>
          <cell r="AG1459">
            <v>0</v>
          </cell>
        </row>
        <row r="1460">
          <cell r="B1460" t="str">
            <v>G147</v>
          </cell>
          <cell r="AG1460">
            <v>0</v>
          </cell>
        </row>
        <row r="1461">
          <cell r="B1461">
            <v>0</v>
          </cell>
          <cell r="AG1461">
            <v>0</v>
          </cell>
        </row>
        <row r="1462">
          <cell r="B1462">
            <v>0</v>
          </cell>
          <cell r="AG1462">
            <v>0</v>
          </cell>
          <cell r="AH1462">
            <v>0</v>
          </cell>
        </row>
        <row r="1463">
          <cell r="B1463">
            <v>0</v>
          </cell>
          <cell r="AG1463">
            <v>0</v>
          </cell>
          <cell r="AH1463">
            <v>0</v>
          </cell>
        </row>
        <row r="1464">
          <cell r="B1464">
            <v>0</v>
          </cell>
          <cell r="AG1464">
            <v>0</v>
          </cell>
          <cell r="AH1464">
            <v>0</v>
          </cell>
        </row>
        <row r="1465">
          <cell r="B1465">
            <v>0</v>
          </cell>
          <cell r="AG1465">
            <v>0</v>
          </cell>
        </row>
        <row r="1466">
          <cell r="B1466">
            <v>0</v>
          </cell>
          <cell r="AG1466">
            <v>0</v>
          </cell>
        </row>
        <row r="1467">
          <cell r="B1467">
            <v>0</v>
          </cell>
          <cell r="AG1467">
            <v>0</v>
          </cell>
        </row>
        <row r="1468">
          <cell r="B1468">
            <v>0</v>
          </cell>
          <cell r="AG1468">
            <v>0</v>
          </cell>
        </row>
        <row r="1469">
          <cell r="B1469">
            <v>0</v>
          </cell>
          <cell r="AG1469">
            <v>0</v>
          </cell>
        </row>
        <row r="1470">
          <cell r="B1470">
            <v>0</v>
          </cell>
          <cell r="AG1470">
            <v>0</v>
          </cell>
        </row>
        <row r="1471">
          <cell r="B1471" t="str">
            <v>G148</v>
          </cell>
          <cell r="AG1471">
            <v>0</v>
          </cell>
        </row>
        <row r="1472">
          <cell r="B1472">
            <v>0</v>
          </cell>
          <cell r="AG1472">
            <v>0</v>
          </cell>
        </row>
        <row r="1473">
          <cell r="B1473">
            <v>0</v>
          </cell>
          <cell r="AG1473">
            <v>0</v>
          </cell>
          <cell r="AH1473">
            <v>0</v>
          </cell>
        </row>
        <row r="1474">
          <cell r="B1474">
            <v>0</v>
          </cell>
          <cell r="AG1474">
            <v>0</v>
          </cell>
          <cell r="AH1474">
            <v>0</v>
          </cell>
        </row>
        <row r="1475">
          <cell r="B1475">
            <v>0</v>
          </cell>
          <cell r="AG1475">
            <v>0</v>
          </cell>
          <cell r="AH1475">
            <v>0</v>
          </cell>
        </row>
        <row r="1476">
          <cell r="B1476">
            <v>0</v>
          </cell>
          <cell r="AG1476">
            <v>0</v>
          </cell>
        </row>
        <row r="1477">
          <cell r="B1477">
            <v>0</v>
          </cell>
          <cell r="AG1477">
            <v>0</v>
          </cell>
        </row>
        <row r="1478">
          <cell r="B1478">
            <v>0</v>
          </cell>
          <cell r="AG1478">
            <v>0</v>
          </cell>
        </row>
        <row r="1479">
          <cell r="B1479">
            <v>0</v>
          </cell>
          <cell r="AG1479">
            <v>0</v>
          </cell>
        </row>
        <row r="1480">
          <cell r="B1480">
            <v>0</v>
          </cell>
          <cell r="AG1480">
            <v>0</v>
          </cell>
        </row>
        <row r="1481">
          <cell r="B1481">
            <v>0</v>
          </cell>
          <cell r="AG1481">
            <v>0</v>
          </cell>
        </row>
        <row r="1482">
          <cell r="B1482" t="str">
            <v>G149</v>
          </cell>
          <cell r="AG1482">
            <v>0</v>
          </cell>
        </row>
        <row r="1483">
          <cell r="B1483">
            <v>0</v>
          </cell>
          <cell r="AG1483">
            <v>0</v>
          </cell>
        </row>
        <row r="1484">
          <cell r="B1484">
            <v>0</v>
          </cell>
          <cell r="AG1484">
            <v>0</v>
          </cell>
          <cell r="AH1484">
            <v>0</v>
          </cell>
        </row>
        <row r="1485">
          <cell r="B1485">
            <v>0</v>
          </cell>
          <cell r="AG1485">
            <v>0</v>
          </cell>
          <cell r="AH1485">
            <v>0</v>
          </cell>
        </row>
        <row r="1486">
          <cell r="B1486">
            <v>0</v>
          </cell>
          <cell r="AG1486">
            <v>0</v>
          </cell>
          <cell r="AH1486">
            <v>0</v>
          </cell>
        </row>
        <row r="1487">
          <cell r="B1487">
            <v>0</v>
          </cell>
          <cell r="AG1487">
            <v>0</v>
          </cell>
        </row>
        <row r="1488">
          <cell r="B1488">
            <v>0</v>
          </cell>
          <cell r="AG1488">
            <v>0</v>
          </cell>
        </row>
        <row r="1489">
          <cell r="B1489">
            <v>0</v>
          </cell>
          <cell r="AG1489">
            <v>0</v>
          </cell>
        </row>
        <row r="1490">
          <cell r="B1490">
            <v>0</v>
          </cell>
          <cell r="AG1490">
            <v>0</v>
          </cell>
        </row>
        <row r="1491">
          <cell r="B1491">
            <v>0</v>
          </cell>
          <cell r="AG1491">
            <v>0</v>
          </cell>
        </row>
        <row r="1492">
          <cell r="B1492">
            <v>0</v>
          </cell>
          <cell r="AG1492">
            <v>0</v>
          </cell>
        </row>
        <row r="1493">
          <cell r="B1493" t="str">
            <v>G150</v>
          </cell>
          <cell r="AG1493">
            <v>0</v>
          </cell>
        </row>
        <row r="1494">
          <cell r="B1494">
            <v>0</v>
          </cell>
          <cell r="AG1494">
            <v>0</v>
          </cell>
        </row>
        <row r="1495">
          <cell r="B1495">
            <v>0</v>
          </cell>
          <cell r="AG1495">
            <v>0</v>
          </cell>
          <cell r="AH1495">
            <v>0</v>
          </cell>
        </row>
        <row r="1496">
          <cell r="B1496">
            <v>0</v>
          </cell>
          <cell r="AG1496">
            <v>0</v>
          </cell>
          <cell r="AH1496">
            <v>0</v>
          </cell>
        </row>
        <row r="1497">
          <cell r="B1497">
            <v>0</v>
          </cell>
          <cell r="AG1497">
            <v>0</v>
          </cell>
          <cell r="AH1497">
            <v>0</v>
          </cell>
        </row>
        <row r="1498">
          <cell r="B1498">
            <v>0</v>
          </cell>
          <cell r="AG1498">
            <v>0</v>
          </cell>
        </row>
        <row r="1499">
          <cell r="B1499">
            <v>0</v>
          </cell>
          <cell r="AG1499">
            <v>0</v>
          </cell>
        </row>
        <row r="1500">
          <cell r="B1500">
            <v>0</v>
          </cell>
          <cell r="AG1500">
            <v>0</v>
          </cell>
        </row>
        <row r="1501">
          <cell r="B1501">
            <v>0</v>
          </cell>
          <cell r="AG1501">
            <v>0</v>
          </cell>
        </row>
        <row r="1502">
          <cell r="B1502">
            <v>0</v>
          </cell>
          <cell r="AG1502">
            <v>0</v>
          </cell>
        </row>
        <row r="1503">
          <cell r="B1503">
            <v>0</v>
          </cell>
          <cell r="AG1503">
            <v>0</v>
          </cell>
        </row>
        <row r="1504">
          <cell r="B1504" t="str">
            <v>G151</v>
          </cell>
          <cell r="AG1504">
            <v>0</v>
          </cell>
        </row>
        <row r="1505">
          <cell r="B1505">
            <v>0</v>
          </cell>
          <cell r="AG1505">
            <v>0</v>
          </cell>
        </row>
        <row r="1506">
          <cell r="B1506">
            <v>0</v>
          </cell>
          <cell r="AG1506">
            <v>0</v>
          </cell>
          <cell r="AH1506">
            <v>0</v>
          </cell>
        </row>
        <row r="1507">
          <cell r="B1507">
            <v>0</v>
          </cell>
          <cell r="AG1507">
            <v>0</v>
          </cell>
          <cell r="AH1507">
            <v>0</v>
          </cell>
        </row>
        <row r="1508">
          <cell r="B1508">
            <v>0</v>
          </cell>
          <cell r="AG1508">
            <v>0</v>
          </cell>
          <cell r="AH1508">
            <v>0</v>
          </cell>
        </row>
        <row r="1509">
          <cell r="B1509">
            <v>0</v>
          </cell>
          <cell r="AG1509">
            <v>0</v>
          </cell>
        </row>
        <row r="1510">
          <cell r="B1510">
            <v>0</v>
          </cell>
          <cell r="AG1510">
            <v>0</v>
          </cell>
        </row>
        <row r="1511">
          <cell r="B1511">
            <v>0</v>
          </cell>
          <cell r="AG1511">
            <v>0</v>
          </cell>
        </row>
        <row r="1512">
          <cell r="B1512">
            <v>0</v>
          </cell>
          <cell r="AG1512">
            <v>0</v>
          </cell>
        </row>
        <row r="1513">
          <cell r="B1513">
            <v>0</v>
          </cell>
          <cell r="AG1513">
            <v>0</v>
          </cell>
        </row>
        <row r="1514">
          <cell r="B1514">
            <v>0</v>
          </cell>
          <cell r="AG1514">
            <v>0</v>
          </cell>
        </row>
        <row r="1515">
          <cell r="B1515" t="str">
            <v>G152</v>
          </cell>
          <cell r="AG1515">
            <v>0</v>
          </cell>
        </row>
        <row r="1516">
          <cell r="B1516">
            <v>0</v>
          </cell>
          <cell r="AG1516">
            <v>0</v>
          </cell>
        </row>
        <row r="1517">
          <cell r="B1517">
            <v>0</v>
          </cell>
          <cell r="AG1517">
            <v>0</v>
          </cell>
          <cell r="AH1517">
            <v>0</v>
          </cell>
        </row>
        <row r="1518">
          <cell r="B1518">
            <v>0</v>
          </cell>
          <cell r="AG1518">
            <v>0</v>
          </cell>
          <cell r="AH1518">
            <v>0</v>
          </cell>
        </row>
        <row r="1519">
          <cell r="B1519">
            <v>0</v>
          </cell>
          <cell r="AG1519">
            <v>0</v>
          </cell>
          <cell r="AH1519">
            <v>0</v>
          </cell>
        </row>
        <row r="1520">
          <cell r="B1520">
            <v>0</v>
          </cell>
          <cell r="AG1520">
            <v>0</v>
          </cell>
          <cell r="AH1520">
            <v>0</v>
          </cell>
        </row>
        <row r="1521">
          <cell r="B1521">
            <v>0</v>
          </cell>
          <cell r="AG1521">
            <v>0</v>
          </cell>
        </row>
        <row r="1522">
          <cell r="B1522">
            <v>0</v>
          </cell>
          <cell r="AG1522">
            <v>0</v>
          </cell>
        </row>
        <row r="1523">
          <cell r="B1523">
            <v>0</v>
          </cell>
          <cell r="AG1523">
            <v>0</v>
          </cell>
        </row>
        <row r="1524">
          <cell r="B1524">
            <v>0</v>
          </cell>
          <cell r="AG1524">
            <v>0</v>
          </cell>
        </row>
        <row r="1525">
          <cell r="B1525">
            <v>0</v>
          </cell>
          <cell r="AG1525">
            <v>0</v>
          </cell>
        </row>
        <row r="1526">
          <cell r="B1526">
            <v>0</v>
          </cell>
          <cell r="AG1526">
            <v>0</v>
          </cell>
        </row>
        <row r="1527">
          <cell r="B1527" t="str">
            <v>G153</v>
          </cell>
          <cell r="AG1527">
            <v>0</v>
          </cell>
        </row>
        <row r="1528">
          <cell r="B1528">
            <v>0</v>
          </cell>
          <cell r="AG1528">
            <v>0</v>
          </cell>
        </row>
        <row r="1529">
          <cell r="B1529">
            <v>0</v>
          </cell>
          <cell r="AG1529">
            <v>0</v>
          </cell>
          <cell r="AH1529">
            <v>0</v>
          </cell>
        </row>
        <row r="1530">
          <cell r="B1530">
            <v>0</v>
          </cell>
          <cell r="AG1530">
            <v>0</v>
          </cell>
        </row>
        <row r="1531">
          <cell r="B1531">
            <v>0</v>
          </cell>
          <cell r="AG1531">
            <v>0</v>
          </cell>
        </row>
        <row r="1532">
          <cell r="B1532">
            <v>0</v>
          </cell>
          <cell r="AG1532">
            <v>0</v>
          </cell>
        </row>
        <row r="1533">
          <cell r="B1533">
            <v>0</v>
          </cell>
          <cell r="AG1533">
            <v>0</v>
          </cell>
        </row>
        <row r="1534">
          <cell r="B1534">
            <v>0</v>
          </cell>
          <cell r="AG1534">
            <v>0</v>
          </cell>
        </row>
        <row r="1535">
          <cell r="B1535">
            <v>0</v>
          </cell>
          <cell r="AG1535">
            <v>0</v>
          </cell>
        </row>
        <row r="1536">
          <cell r="B1536" t="str">
            <v>G154</v>
          </cell>
          <cell r="AG1536">
            <v>0</v>
          </cell>
        </row>
        <row r="1537">
          <cell r="B1537">
            <v>0</v>
          </cell>
          <cell r="AG1537">
            <v>0</v>
          </cell>
        </row>
        <row r="1538">
          <cell r="B1538">
            <v>0</v>
          </cell>
          <cell r="AG1538">
            <v>0</v>
          </cell>
          <cell r="AH1538">
            <v>0</v>
          </cell>
        </row>
        <row r="1539">
          <cell r="B1539">
            <v>0</v>
          </cell>
          <cell r="AG1539">
            <v>0</v>
          </cell>
        </row>
        <row r="1540">
          <cell r="B1540">
            <v>0</v>
          </cell>
          <cell r="AG1540">
            <v>0</v>
          </cell>
        </row>
        <row r="1541">
          <cell r="B1541">
            <v>0</v>
          </cell>
          <cell r="AG1541">
            <v>0</v>
          </cell>
        </row>
        <row r="1542">
          <cell r="B1542">
            <v>0</v>
          </cell>
          <cell r="AG1542">
            <v>0</v>
          </cell>
        </row>
        <row r="1543">
          <cell r="B1543">
            <v>0</v>
          </cell>
          <cell r="AG1543">
            <v>0</v>
          </cell>
        </row>
        <row r="1544">
          <cell r="B1544">
            <v>0</v>
          </cell>
          <cell r="AG1544">
            <v>0</v>
          </cell>
        </row>
        <row r="1545">
          <cell r="B1545" t="str">
            <v>G155</v>
          </cell>
          <cell r="AG1545">
            <v>0</v>
          </cell>
        </row>
        <row r="1546">
          <cell r="B1546">
            <v>0</v>
          </cell>
          <cell r="AG1546">
            <v>0</v>
          </cell>
        </row>
        <row r="1547">
          <cell r="B1547">
            <v>0</v>
          </cell>
          <cell r="AG1547">
            <v>0</v>
          </cell>
          <cell r="AH1547">
            <v>0</v>
          </cell>
        </row>
        <row r="1548">
          <cell r="B1548">
            <v>0</v>
          </cell>
          <cell r="AG1548">
            <v>0</v>
          </cell>
        </row>
        <row r="1549">
          <cell r="B1549">
            <v>0</v>
          </cell>
          <cell r="AG1549">
            <v>0</v>
          </cell>
        </row>
        <row r="1550">
          <cell r="B1550">
            <v>0</v>
          </cell>
          <cell r="AG1550">
            <v>0</v>
          </cell>
        </row>
        <row r="1551">
          <cell r="B1551">
            <v>0</v>
          </cell>
          <cell r="AG1551">
            <v>0</v>
          </cell>
        </row>
        <row r="1552">
          <cell r="B1552">
            <v>0</v>
          </cell>
          <cell r="AG1552">
            <v>0</v>
          </cell>
        </row>
        <row r="1553">
          <cell r="B1553" t="str">
            <v>G156</v>
          </cell>
          <cell r="AG1553">
            <v>0</v>
          </cell>
        </row>
        <row r="1554">
          <cell r="B1554">
            <v>0</v>
          </cell>
          <cell r="AG1554">
            <v>0</v>
          </cell>
        </row>
        <row r="1555">
          <cell r="B1555">
            <v>0</v>
          </cell>
          <cell r="AG1555">
            <v>0</v>
          </cell>
          <cell r="AH1555">
            <v>0</v>
          </cell>
        </row>
        <row r="1556">
          <cell r="B1556">
            <v>0</v>
          </cell>
          <cell r="AG1556">
            <v>0</v>
          </cell>
        </row>
        <row r="1557">
          <cell r="B1557">
            <v>0</v>
          </cell>
          <cell r="AG1557">
            <v>0</v>
          </cell>
        </row>
        <row r="1558">
          <cell r="B1558">
            <v>0</v>
          </cell>
          <cell r="AG1558">
            <v>0</v>
          </cell>
        </row>
        <row r="1559">
          <cell r="B1559">
            <v>0</v>
          </cell>
          <cell r="AG1559">
            <v>0</v>
          </cell>
        </row>
        <row r="1560">
          <cell r="B1560">
            <v>0</v>
          </cell>
          <cell r="AG1560">
            <v>0</v>
          </cell>
        </row>
        <row r="1561">
          <cell r="B1561" t="str">
            <v>G157</v>
          </cell>
          <cell r="AG1561">
            <v>0</v>
          </cell>
        </row>
        <row r="1562">
          <cell r="B1562">
            <v>0</v>
          </cell>
          <cell r="AG1562">
            <v>0</v>
          </cell>
        </row>
        <row r="1563">
          <cell r="B1563">
            <v>0</v>
          </cell>
          <cell r="AG1563">
            <v>0</v>
          </cell>
          <cell r="AH1563">
            <v>0</v>
          </cell>
        </row>
        <row r="1564">
          <cell r="B1564">
            <v>0</v>
          </cell>
          <cell r="AG1564">
            <v>0</v>
          </cell>
        </row>
        <row r="1565">
          <cell r="B1565">
            <v>0</v>
          </cell>
          <cell r="AG1565">
            <v>0</v>
          </cell>
        </row>
        <row r="1566">
          <cell r="B1566">
            <v>0</v>
          </cell>
          <cell r="AG1566">
            <v>0</v>
          </cell>
        </row>
        <row r="1567">
          <cell r="B1567">
            <v>0</v>
          </cell>
          <cell r="AG1567">
            <v>0</v>
          </cell>
        </row>
        <row r="1568">
          <cell r="B1568">
            <v>0</v>
          </cell>
          <cell r="AG1568">
            <v>0</v>
          </cell>
        </row>
        <row r="1569">
          <cell r="B1569" t="str">
            <v>G158</v>
          </cell>
          <cell r="AG1569">
            <v>0</v>
          </cell>
        </row>
        <row r="1570">
          <cell r="B1570">
            <v>0</v>
          </cell>
          <cell r="AG1570">
            <v>0</v>
          </cell>
        </row>
        <row r="1571">
          <cell r="B1571">
            <v>0</v>
          </cell>
          <cell r="AG1571">
            <v>0</v>
          </cell>
          <cell r="AH1571">
            <v>0</v>
          </cell>
        </row>
        <row r="1572">
          <cell r="B1572">
            <v>0</v>
          </cell>
          <cell r="AG1572">
            <v>0</v>
          </cell>
        </row>
        <row r="1573">
          <cell r="B1573">
            <v>0</v>
          </cell>
          <cell r="AG1573">
            <v>0</v>
          </cell>
        </row>
        <row r="1574">
          <cell r="B1574">
            <v>0</v>
          </cell>
          <cell r="AG1574">
            <v>0</v>
          </cell>
        </row>
        <row r="1575">
          <cell r="B1575">
            <v>0</v>
          </cell>
          <cell r="AG1575">
            <v>0</v>
          </cell>
        </row>
        <row r="1576">
          <cell r="B1576">
            <v>0</v>
          </cell>
          <cell r="AG1576">
            <v>0</v>
          </cell>
        </row>
        <row r="1577">
          <cell r="B1577" t="str">
            <v>G159</v>
          </cell>
          <cell r="AG1577">
            <v>0</v>
          </cell>
        </row>
        <row r="1578">
          <cell r="B1578">
            <v>0</v>
          </cell>
          <cell r="AG1578">
            <v>0</v>
          </cell>
        </row>
        <row r="1579">
          <cell r="B1579">
            <v>0</v>
          </cell>
          <cell r="AG1579">
            <v>0</v>
          </cell>
          <cell r="AH1579">
            <v>0</v>
          </cell>
        </row>
        <row r="1580">
          <cell r="B1580">
            <v>0</v>
          </cell>
          <cell r="AG1580">
            <v>0</v>
          </cell>
          <cell r="AH1580">
            <v>0</v>
          </cell>
        </row>
        <row r="1581">
          <cell r="B1581">
            <v>0</v>
          </cell>
          <cell r="AG1581">
            <v>0</v>
          </cell>
        </row>
        <row r="1582">
          <cell r="B1582">
            <v>0</v>
          </cell>
          <cell r="AG1582">
            <v>0</v>
          </cell>
        </row>
        <row r="1583">
          <cell r="B1583">
            <v>0</v>
          </cell>
          <cell r="AG1583">
            <v>0</v>
          </cell>
        </row>
        <row r="1584">
          <cell r="B1584">
            <v>0</v>
          </cell>
          <cell r="AG1584">
            <v>0</v>
          </cell>
        </row>
        <row r="1585">
          <cell r="B1585">
            <v>0</v>
          </cell>
          <cell r="AG1585">
            <v>0</v>
          </cell>
        </row>
        <row r="1586">
          <cell r="B1586">
            <v>0</v>
          </cell>
          <cell r="AG1586">
            <v>0</v>
          </cell>
        </row>
        <row r="1587">
          <cell r="B1587" t="str">
            <v>G160</v>
          </cell>
          <cell r="AG1587">
            <v>0</v>
          </cell>
        </row>
        <row r="1588">
          <cell r="B1588">
            <v>0</v>
          </cell>
          <cell r="AG1588">
            <v>0</v>
          </cell>
        </row>
        <row r="1589">
          <cell r="B1589">
            <v>0</v>
          </cell>
          <cell r="AG1589">
            <v>0</v>
          </cell>
          <cell r="AH1589">
            <v>0</v>
          </cell>
        </row>
        <row r="1590">
          <cell r="B1590">
            <v>0</v>
          </cell>
          <cell r="AG1590">
            <v>0</v>
          </cell>
          <cell r="AH1590">
            <v>0</v>
          </cell>
        </row>
        <row r="1591">
          <cell r="B1591">
            <v>0</v>
          </cell>
          <cell r="AG1591">
            <v>0</v>
          </cell>
        </row>
        <row r="1592">
          <cell r="B1592">
            <v>0</v>
          </cell>
          <cell r="AG1592">
            <v>0</v>
          </cell>
        </row>
        <row r="1593">
          <cell r="B1593">
            <v>0</v>
          </cell>
          <cell r="AG1593">
            <v>0</v>
          </cell>
        </row>
        <row r="1594">
          <cell r="B1594">
            <v>0</v>
          </cell>
          <cell r="AG1594">
            <v>0</v>
          </cell>
        </row>
        <row r="1595">
          <cell r="B1595">
            <v>0</v>
          </cell>
          <cell r="AG1595">
            <v>0</v>
          </cell>
        </row>
        <row r="1596">
          <cell r="B1596">
            <v>0</v>
          </cell>
          <cell r="AG1596">
            <v>0</v>
          </cell>
        </row>
        <row r="1597">
          <cell r="B1597" t="str">
            <v>G161</v>
          </cell>
          <cell r="AG1597">
            <v>0</v>
          </cell>
        </row>
        <row r="1598">
          <cell r="B1598">
            <v>0</v>
          </cell>
          <cell r="AG1598">
            <v>0</v>
          </cell>
        </row>
        <row r="1599">
          <cell r="B1599">
            <v>0</v>
          </cell>
          <cell r="AG1599">
            <v>0</v>
          </cell>
          <cell r="AH1599">
            <v>0</v>
          </cell>
        </row>
        <row r="1600">
          <cell r="B1600">
            <v>0</v>
          </cell>
          <cell r="AG1600">
            <v>0</v>
          </cell>
          <cell r="AH1600">
            <v>0</v>
          </cell>
        </row>
        <row r="1601">
          <cell r="B1601">
            <v>0</v>
          </cell>
          <cell r="AG1601">
            <v>0</v>
          </cell>
        </row>
        <row r="1602">
          <cell r="B1602">
            <v>0</v>
          </cell>
          <cell r="AG1602">
            <v>0</v>
          </cell>
        </row>
        <row r="1603">
          <cell r="B1603">
            <v>0</v>
          </cell>
          <cell r="AG1603">
            <v>0</v>
          </cell>
        </row>
        <row r="1604">
          <cell r="B1604">
            <v>0</v>
          </cell>
          <cell r="AG1604">
            <v>0</v>
          </cell>
        </row>
        <row r="1605">
          <cell r="B1605">
            <v>0</v>
          </cell>
          <cell r="AG1605">
            <v>0</v>
          </cell>
        </row>
        <row r="1606">
          <cell r="B1606">
            <v>0</v>
          </cell>
          <cell r="AG1606">
            <v>0</v>
          </cell>
        </row>
        <row r="1607">
          <cell r="B1607" t="str">
            <v>G162</v>
          </cell>
          <cell r="AG1607">
            <v>0</v>
          </cell>
        </row>
        <row r="1608">
          <cell r="B1608">
            <v>0</v>
          </cell>
          <cell r="AG1608">
            <v>0</v>
          </cell>
        </row>
        <row r="1609">
          <cell r="B1609">
            <v>0</v>
          </cell>
          <cell r="AG1609">
            <v>0</v>
          </cell>
          <cell r="AH1609">
            <v>0</v>
          </cell>
        </row>
        <row r="1610">
          <cell r="B1610">
            <v>0</v>
          </cell>
          <cell r="AG1610">
            <v>0</v>
          </cell>
          <cell r="AH1610">
            <v>0</v>
          </cell>
        </row>
        <row r="1611">
          <cell r="B1611">
            <v>0</v>
          </cell>
          <cell r="AG1611">
            <v>0</v>
          </cell>
        </row>
        <row r="1612">
          <cell r="B1612">
            <v>0</v>
          </cell>
          <cell r="AG1612">
            <v>0</v>
          </cell>
        </row>
        <row r="1613">
          <cell r="B1613">
            <v>0</v>
          </cell>
          <cell r="AG1613">
            <v>0</v>
          </cell>
        </row>
        <row r="1614">
          <cell r="B1614">
            <v>0</v>
          </cell>
          <cell r="AG1614">
            <v>0</v>
          </cell>
        </row>
        <row r="1615">
          <cell r="B1615">
            <v>0</v>
          </cell>
          <cell r="AG1615">
            <v>0</v>
          </cell>
        </row>
        <row r="1616">
          <cell r="B1616">
            <v>0</v>
          </cell>
          <cell r="AG1616">
            <v>0</v>
          </cell>
        </row>
        <row r="1617">
          <cell r="B1617">
            <v>0</v>
          </cell>
          <cell r="AG1617">
            <v>0</v>
          </cell>
        </row>
        <row r="1618">
          <cell r="B1618">
            <v>0</v>
          </cell>
          <cell r="AG1618">
            <v>0</v>
          </cell>
        </row>
        <row r="1619">
          <cell r="B1619">
            <v>0</v>
          </cell>
          <cell r="AG1619">
            <v>0</v>
          </cell>
        </row>
        <row r="1620">
          <cell r="B1620" t="str">
            <v>G163</v>
          </cell>
          <cell r="AG1620">
            <v>0</v>
          </cell>
        </row>
        <row r="1621">
          <cell r="B1621">
            <v>0</v>
          </cell>
          <cell r="AG1621">
            <v>0</v>
          </cell>
        </row>
        <row r="1622">
          <cell r="B1622">
            <v>0</v>
          </cell>
          <cell r="AG1622">
            <v>0</v>
          </cell>
          <cell r="AH1622">
            <v>0</v>
          </cell>
        </row>
        <row r="1623">
          <cell r="B1623">
            <v>0</v>
          </cell>
          <cell r="AG1623">
            <v>0</v>
          </cell>
          <cell r="AH1623">
            <v>0</v>
          </cell>
        </row>
        <row r="1624">
          <cell r="B1624">
            <v>0</v>
          </cell>
          <cell r="AG1624">
            <v>0</v>
          </cell>
        </row>
        <row r="1625">
          <cell r="B1625">
            <v>0</v>
          </cell>
          <cell r="AG1625">
            <v>0</v>
          </cell>
        </row>
        <row r="1626">
          <cell r="B1626">
            <v>0</v>
          </cell>
          <cell r="AG1626">
            <v>0</v>
          </cell>
        </row>
        <row r="1627">
          <cell r="B1627">
            <v>0</v>
          </cell>
          <cell r="AG1627">
            <v>0</v>
          </cell>
        </row>
        <row r="1628">
          <cell r="B1628">
            <v>0</v>
          </cell>
          <cell r="AG1628">
            <v>0</v>
          </cell>
        </row>
        <row r="1629">
          <cell r="B1629">
            <v>0</v>
          </cell>
          <cell r="AG1629">
            <v>0</v>
          </cell>
        </row>
        <row r="1630">
          <cell r="B1630" t="str">
            <v>G164</v>
          </cell>
          <cell r="AG1630">
            <v>0</v>
          </cell>
        </row>
        <row r="1631">
          <cell r="B1631">
            <v>0</v>
          </cell>
          <cell r="AG1631">
            <v>0</v>
          </cell>
        </row>
        <row r="1632">
          <cell r="B1632">
            <v>0</v>
          </cell>
          <cell r="AG1632">
            <v>0</v>
          </cell>
          <cell r="AH1632">
            <v>0</v>
          </cell>
        </row>
        <row r="1633">
          <cell r="B1633">
            <v>0</v>
          </cell>
          <cell r="AG1633">
            <v>0</v>
          </cell>
          <cell r="AH1633">
            <v>0</v>
          </cell>
        </row>
        <row r="1634">
          <cell r="B1634">
            <v>0</v>
          </cell>
          <cell r="AG1634">
            <v>0</v>
          </cell>
          <cell r="AH1634">
            <v>0</v>
          </cell>
        </row>
        <row r="1635">
          <cell r="B1635">
            <v>0</v>
          </cell>
          <cell r="AG1635">
            <v>0</v>
          </cell>
        </row>
        <row r="1636">
          <cell r="B1636">
            <v>0</v>
          </cell>
          <cell r="AG1636">
            <v>0</v>
          </cell>
        </row>
        <row r="1637">
          <cell r="B1637">
            <v>0</v>
          </cell>
          <cell r="AG1637">
            <v>0</v>
          </cell>
        </row>
        <row r="1638">
          <cell r="B1638">
            <v>0</v>
          </cell>
          <cell r="AG1638">
            <v>0</v>
          </cell>
        </row>
        <row r="1639">
          <cell r="B1639">
            <v>0</v>
          </cell>
          <cell r="AG1639">
            <v>0</v>
          </cell>
        </row>
        <row r="1640">
          <cell r="B1640">
            <v>0</v>
          </cell>
          <cell r="AG1640">
            <v>0</v>
          </cell>
        </row>
        <row r="1641">
          <cell r="B1641" t="str">
            <v>G165</v>
          </cell>
          <cell r="AG1641">
            <v>0</v>
          </cell>
        </row>
        <row r="1642">
          <cell r="B1642">
            <v>0</v>
          </cell>
          <cell r="AG1642">
            <v>0</v>
          </cell>
        </row>
        <row r="1643">
          <cell r="B1643">
            <v>0</v>
          </cell>
          <cell r="AG1643">
            <v>0</v>
          </cell>
          <cell r="AH1643">
            <v>0</v>
          </cell>
        </row>
        <row r="1644">
          <cell r="B1644">
            <v>0</v>
          </cell>
          <cell r="AG1644">
            <v>0</v>
          </cell>
          <cell r="AH1644">
            <v>0</v>
          </cell>
        </row>
        <row r="1645">
          <cell r="B1645">
            <v>0</v>
          </cell>
          <cell r="AG1645">
            <v>0</v>
          </cell>
          <cell r="AH1645">
            <v>0</v>
          </cell>
        </row>
        <row r="1646">
          <cell r="B1646">
            <v>0</v>
          </cell>
          <cell r="AG1646">
            <v>0</v>
          </cell>
        </row>
        <row r="1647">
          <cell r="B1647">
            <v>0</v>
          </cell>
          <cell r="AG1647">
            <v>0</v>
          </cell>
        </row>
        <row r="1648">
          <cell r="B1648">
            <v>0</v>
          </cell>
          <cell r="AG1648">
            <v>0</v>
          </cell>
        </row>
        <row r="1649">
          <cell r="B1649">
            <v>0</v>
          </cell>
          <cell r="AG1649">
            <v>0</v>
          </cell>
        </row>
        <row r="1650">
          <cell r="B1650">
            <v>0</v>
          </cell>
          <cell r="AG1650">
            <v>0</v>
          </cell>
        </row>
        <row r="1651">
          <cell r="B1651">
            <v>0</v>
          </cell>
          <cell r="AG1651">
            <v>0</v>
          </cell>
        </row>
        <row r="1652">
          <cell r="B1652" t="str">
            <v>G166</v>
          </cell>
          <cell r="AG1652">
            <v>0</v>
          </cell>
        </row>
        <row r="1653">
          <cell r="B1653">
            <v>0</v>
          </cell>
          <cell r="AG1653">
            <v>0</v>
          </cell>
        </row>
        <row r="1654">
          <cell r="B1654">
            <v>0</v>
          </cell>
          <cell r="AG1654">
            <v>0</v>
          </cell>
          <cell r="AH1654">
            <v>0</v>
          </cell>
        </row>
        <row r="1655">
          <cell r="B1655">
            <v>0</v>
          </cell>
          <cell r="AG1655">
            <v>0</v>
          </cell>
          <cell r="AH1655">
            <v>0</v>
          </cell>
        </row>
        <row r="1656">
          <cell r="B1656">
            <v>0</v>
          </cell>
          <cell r="AG1656">
            <v>0</v>
          </cell>
          <cell r="AH1656">
            <v>0</v>
          </cell>
        </row>
        <row r="1657">
          <cell r="B1657">
            <v>0</v>
          </cell>
          <cell r="AG1657">
            <v>0</v>
          </cell>
          <cell r="AH1657">
            <v>0</v>
          </cell>
        </row>
        <row r="1658">
          <cell r="B1658">
            <v>0</v>
          </cell>
          <cell r="AG1658">
            <v>0</v>
          </cell>
          <cell r="AH1658">
            <v>0</v>
          </cell>
        </row>
        <row r="1659">
          <cell r="B1659">
            <v>0</v>
          </cell>
          <cell r="AG1659">
            <v>0</v>
          </cell>
          <cell r="AH1659">
            <v>0</v>
          </cell>
        </row>
        <row r="1660">
          <cell r="B1660">
            <v>0</v>
          </cell>
          <cell r="AG1660">
            <v>0</v>
          </cell>
        </row>
        <row r="1661">
          <cell r="B1661">
            <v>0</v>
          </cell>
          <cell r="AG1661">
            <v>0</v>
          </cell>
        </row>
        <row r="1662">
          <cell r="B1662">
            <v>0</v>
          </cell>
          <cell r="AG1662">
            <v>0</v>
          </cell>
        </row>
        <row r="1663">
          <cell r="B1663">
            <v>0</v>
          </cell>
          <cell r="AG1663">
            <v>0</v>
          </cell>
        </row>
        <row r="1664">
          <cell r="B1664">
            <v>0</v>
          </cell>
          <cell r="AG1664">
            <v>0</v>
          </cell>
        </row>
        <row r="1665">
          <cell r="B1665">
            <v>0</v>
          </cell>
          <cell r="AG1665">
            <v>0</v>
          </cell>
        </row>
        <row r="1666">
          <cell r="B1666" t="str">
            <v>G167</v>
          </cell>
          <cell r="AG1666">
            <v>0</v>
          </cell>
        </row>
        <row r="1667">
          <cell r="B1667">
            <v>0</v>
          </cell>
          <cell r="AG1667">
            <v>0</v>
          </cell>
        </row>
        <row r="1668">
          <cell r="B1668">
            <v>0</v>
          </cell>
          <cell r="AG1668">
            <v>0</v>
          </cell>
          <cell r="AH1668">
            <v>0</v>
          </cell>
        </row>
        <row r="1669">
          <cell r="B1669">
            <v>0</v>
          </cell>
          <cell r="AG1669">
            <v>0</v>
          </cell>
          <cell r="AH1669">
            <v>0</v>
          </cell>
        </row>
        <row r="1670">
          <cell r="B1670">
            <v>0</v>
          </cell>
          <cell r="AG1670">
            <v>0</v>
          </cell>
          <cell r="AH1670">
            <v>0</v>
          </cell>
        </row>
        <row r="1671">
          <cell r="B1671">
            <v>0</v>
          </cell>
          <cell r="AG1671">
            <v>0</v>
          </cell>
          <cell r="AH1671">
            <v>0</v>
          </cell>
        </row>
        <row r="1672">
          <cell r="B1672">
            <v>0</v>
          </cell>
          <cell r="AG1672">
            <v>0</v>
          </cell>
          <cell r="AH1672">
            <v>0</v>
          </cell>
        </row>
        <row r="1673">
          <cell r="B1673">
            <v>0</v>
          </cell>
          <cell r="AG1673">
            <v>0</v>
          </cell>
          <cell r="AH1673">
            <v>0</v>
          </cell>
        </row>
        <row r="1674">
          <cell r="B1674">
            <v>0</v>
          </cell>
          <cell r="AG1674">
            <v>0</v>
          </cell>
        </row>
        <row r="1675">
          <cell r="B1675">
            <v>0</v>
          </cell>
          <cell r="AG1675">
            <v>0</v>
          </cell>
        </row>
        <row r="1676">
          <cell r="B1676">
            <v>0</v>
          </cell>
          <cell r="AG1676">
            <v>0</v>
          </cell>
        </row>
        <row r="1677">
          <cell r="B1677">
            <v>0</v>
          </cell>
          <cell r="AG1677">
            <v>0</v>
          </cell>
        </row>
        <row r="1678">
          <cell r="B1678">
            <v>0</v>
          </cell>
          <cell r="AG1678">
            <v>0</v>
          </cell>
        </row>
        <row r="1679">
          <cell r="B1679">
            <v>0</v>
          </cell>
          <cell r="AG1679">
            <v>0</v>
          </cell>
        </row>
        <row r="1680">
          <cell r="B1680" t="str">
            <v>G168</v>
          </cell>
          <cell r="AG1680">
            <v>0</v>
          </cell>
        </row>
        <row r="1681">
          <cell r="B1681">
            <v>0</v>
          </cell>
          <cell r="AG1681">
            <v>0</v>
          </cell>
        </row>
        <row r="1682">
          <cell r="B1682">
            <v>0</v>
          </cell>
          <cell r="AG1682">
            <v>0</v>
          </cell>
          <cell r="AH1682">
            <v>0</v>
          </cell>
        </row>
        <row r="1683">
          <cell r="B1683">
            <v>0</v>
          </cell>
          <cell r="AG1683">
            <v>0</v>
          </cell>
          <cell r="AH1683">
            <v>0</v>
          </cell>
        </row>
        <row r="1684">
          <cell r="B1684">
            <v>0</v>
          </cell>
          <cell r="AG1684">
            <v>0</v>
          </cell>
          <cell r="AH1684">
            <v>0</v>
          </cell>
        </row>
        <row r="1685">
          <cell r="B1685">
            <v>0</v>
          </cell>
          <cell r="AG1685">
            <v>0</v>
          </cell>
          <cell r="AH1685">
            <v>0</v>
          </cell>
        </row>
        <row r="1686">
          <cell r="B1686">
            <v>0</v>
          </cell>
          <cell r="AG1686">
            <v>0</v>
          </cell>
          <cell r="AH1686">
            <v>0</v>
          </cell>
        </row>
        <row r="1687">
          <cell r="B1687">
            <v>0</v>
          </cell>
          <cell r="AG1687">
            <v>0</v>
          </cell>
          <cell r="AH1687">
            <v>0</v>
          </cell>
        </row>
        <row r="1688">
          <cell r="B1688">
            <v>0</v>
          </cell>
          <cell r="AG1688">
            <v>0</v>
          </cell>
        </row>
        <row r="1689">
          <cell r="B1689">
            <v>0</v>
          </cell>
          <cell r="AG1689">
            <v>0</v>
          </cell>
        </row>
        <row r="1690">
          <cell r="B1690">
            <v>0</v>
          </cell>
          <cell r="AG1690">
            <v>0</v>
          </cell>
        </row>
        <row r="1691">
          <cell r="B1691">
            <v>0</v>
          </cell>
          <cell r="AG1691">
            <v>0</v>
          </cell>
        </row>
        <row r="1692">
          <cell r="B1692">
            <v>0</v>
          </cell>
          <cell r="AG1692">
            <v>0</v>
          </cell>
        </row>
        <row r="1693">
          <cell r="B1693">
            <v>0</v>
          </cell>
          <cell r="AG1693">
            <v>0</v>
          </cell>
        </row>
        <row r="1694">
          <cell r="B1694" t="str">
            <v>G169</v>
          </cell>
          <cell r="AG1694">
            <v>0</v>
          </cell>
        </row>
        <row r="1695">
          <cell r="B1695">
            <v>0</v>
          </cell>
          <cell r="AG1695">
            <v>0</v>
          </cell>
        </row>
        <row r="1696">
          <cell r="B1696">
            <v>0</v>
          </cell>
          <cell r="AG1696">
            <v>0</v>
          </cell>
          <cell r="AH1696">
            <v>0</v>
          </cell>
        </row>
        <row r="1697">
          <cell r="B1697">
            <v>0</v>
          </cell>
          <cell r="AG1697">
            <v>0</v>
          </cell>
          <cell r="AH1697">
            <v>0</v>
          </cell>
        </row>
        <row r="1698">
          <cell r="B1698">
            <v>0</v>
          </cell>
          <cell r="AG1698">
            <v>0</v>
          </cell>
          <cell r="AH1698">
            <v>0</v>
          </cell>
        </row>
        <row r="1699">
          <cell r="B1699">
            <v>0</v>
          </cell>
          <cell r="AG1699">
            <v>0</v>
          </cell>
          <cell r="AH1699">
            <v>0</v>
          </cell>
        </row>
        <row r="1700">
          <cell r="B1700">
            <v>0</v>
          </cell>
          <cell r="AG1700">
            <v>0</v>
          </cell>
          <cell r="AH1700">
            <v>0</v>
          </cell>
        </row>
        <row r="1701">
          <cell r="B1701">
            <v>0</v>
          </cell>
          <cell r="AG1701">
            <v>0</v>
          </cell>
          <cell r="AH1701">
            <v>0</v>
          </cell>
        </row>
        <row r="1702">
          <cell r="B1702">
            <v>0</v>
          </cell>
          <cell r="AG1702">
            <v>0</v>
          </cell>
          <cell r="AH1702">
            <v>0</v>
          </cell>
        </row>
        <row r="1703">
          <cell r="B1703">
            <v>0</v>
          </cell>
          <cell r="AG1703">
            <v>0</v>
          </cell>
        </row>
        <row r="1704">
          <cell r="B1704">
            <v>0</v>
          </cell>
          <cell r="AG1704">
            <v>0</v>
          </cell>
        </row>
        <row r="1705">
          <cell r="B1705">
            <v>0</v>
          </cell>
          <cell r="AG1705">
            <v>0</v>
          </cell>
        </row>
        <row r="1706">
          <cell r="B1706">
            <v>0</v>
          </cell>
          <cell r="AG1706">
            <v>0</v>
          </cell>
        </row>
        <row r="1707">
          <cell r="B1707">
            <v>0</v>
          </cell>
          <cell r="AG1707">
            <v>0</v>
          </cell>
        </row>
        <row r="1708">
          <cell r="B1708">
            <v>0</v>
          </cell>
          <cell r="AG1708">
            <v>0</v>
          </cell>
        </row>
        <row r="1709">
          <cell r="B1709" t="str">
            <v>G170</v>
          </cell>
          <cell r="AG1709">
            <v>0</v>
          </cell>
        </row>
        <row r="1710">
          <cell r="B1710">
            <v>0</v>
          </cell>
          <cell r="AG1710">
            <v>0</v>
          </cell>
        </row>
        <row r="1711">
          <cell r="B1711">
            <v>0</v>
          </cell>
          <cell r="AG1711">
            <v>0</v>
          </cell>
          <cell r="AH1711">
            <v>0</v>
          </cell>
        </row>
        <row r="1712">
          <cell r="B1712">
            <v>0</v>
          </cell>
          <cell r="AG1712">
            <v>0</v>
          </cell>
          <cell r="AH1712">
            <v>0</v>
          </cell>
        </row>
        <row r="1713">
          <cell r="B1713">
            <v>0</v>
          </cell>
          <cell r="AG1713">
            <v>0</v>
          </cell>
          <cell r="AH1713">
            <v>0</v>
          </cell>
        </row>
        <row r="1714">
          <cell r="B1714">
            <v>0</v>
          </cell>
          <cell r="AG1714">
            <v>0</v>
          </cell>
          <cell r="AH1714">
            <v>0</v>
          </cell>
        </row>
        <row r="1715">
          <cell r="B1715">
            <v>0</v>
          </cell>
          <cell r="AG1715">
            <v>0</v>
          </cell>
          <cell r="AH1715">
            <v>0</v>
          </cell>
        </row>
        <row r="1716">
          <cell r="B1716">
            <v>0</v>
          </cell>
          <cell r="AG1716">
            <v>0</v>
          </cell>
          <cell r="AH1716">
            <v>0</v>
          </cell>
        </row>
        <row r="1717">
          <cell r="B1717">
            <v>0</v>
          </cell>
          <cell r="AG1717">
            <v>0</v>
          </cell>
          <cell r="AH1717">
            <v>0</v>
          </cell>
        </row>
        <row r="1718">
          <cell r="B1718">
            <v>0</v>
          </cell>
          <cell r="AG1718">
            <v>0</v>
          </cell>
        </row>
        <row r="1719">
          <cell r="B1719">
            <v>0</v>
          </cell>
          <cell r="AG1719">
            <v>0</v>
          </cell>
        </row>
        <row r="1720">
          <cell r="B1720">
            <v>0</v>
          </cell>
          <cell r="AG1720">
            <v>0</v>
          </cell>
        </row>
        <row r="1721">
          <cell r="B1721">
            <v>0</v>
          </cell>
          <cell r="AG1721">
            <v>0</v>
          </cell>
        </row>
        <row r="1722">
          <cell r="B1722">
            <v>0</v>
          </cell>
          <cell r="AG1722">
            <v>0</v>
          </cell>
        </row>
        <row r="1723">
          <cell r="B1723" t="str">
            <v>G171</v>
          </cell>
          <cell r="AG1723">
            <v>0</v>
          </cell>
        </row>
        <row r="1724">
          <cell r="B1724">
            <v>0</v>
          </cell>
          <cell r="AG1724">
            <v>0</v>
          </cell>
        </row>
        <row r="1725">
          <cell r="B1725">
            <v>0</v>
          </cell>
          <cell r="AG1725">
            <v>0</v>
          </cell>
          <cell r="AH1725">
            <v>0</v>
          </cell>
        </row>
        <row r="1726">
          <cell r="B1726">
            <v>0</v>
          </cell>
          <cell r="AG1726">
            <v>0</v>
          </cell>
          <cell r="AH1726">
            <v>0</v>
          </cell>
        </row>
        <row r="1727">
          <cell r="B1727">
            <v>0</v>
          </cell>
          <cell r="AG1727">
            <v>0</v>
          </cell>
          <cell r="AH1727">
            <v>0</v>
          </cell>
        </row>
        <row r="1728">
          <cell r="B1728">
            <v>0</v>
          </cell>
          <cell r="AG1728">
            <v>0</v>
          </cell>
          <cell r="AH1728">
            <v>0</v>
          </cell>
        </row>
        <row r="1729">
          <cell r="B1729">
            <v>0</v>
          </cell>
          <cell r="AG1729">
            <v>0</v>
          </cell>
          <cell r="AH1729">
            <v>0</v>
          </cell>
        </row>
        <row r="1730">
          <cell r="B1730">
            <v>0</v>
          </cell>
          <cell r="AG1730">
            <v>0</v>
          </cell>
          <cell r="AH1730">
            <v>0</v>
          </cell>
        </row>
        <row r="1731">
          <cell r="B1731">
            <v>0</v>
          </cell>
          <cell r="AG1731">
            <v>0</v>
          </cell>
          <cell r="AH1731">
            <v>0</v>
          </cell>
        </row>
        <row r="1732">
          <cell r="B1732">
            <v>0</v>
          </cell>
          <cell r="AG1732">
            <v>0</v>
          </cell>
          <cell r="AH1732">
            <v>0</v>
          </cell>
        </row>
        <row r="1733">
          <cell r="B1733">
            <v>0</v>
          </cell>
          <cell r="AG1733">
            <v>0</v>
          </cell>
        </row>
        <row r="1734">
          <cell r="B1734">
            <v>0</v>
          </cell>
          <cell r="AG1734">
            <v>0</v>
          </cell>
        </row>
        <row r="1735">
          <cell r="B1735">
            <v>0</v>
          </cell>
          <cell r="AG1735">
            <v>0</v>
          </cell>
        </row>
        <row r="1736">
          <cell r="B1736">
            <v>0</v>
          </cell>
          <cell r="AG1736">
            <v>0</v>
          </cell>
        </row>
        <row r="1737">
          <cell r="B1737">
            <v>0</v>
          </cell>
          <cell r="AG1737">
            <v>0</v>
          </cell>
        </row>
        <row r="1738">
          <cell r="B1738">
            <v>0</v>
          </cell>
          <cell r="AG1738">
            <v>0</v>
          </cell>
        </row>
        <row r="1739">
          <cell r="B1739">
            <v>0</v>
          </cell>
          <cell r="AG1739">
            <v>0</v>
          </cell>
        </row>
        <row r="1740">
          <cell r="B1740">
            <v>0</v>
          </cell>
          <cell r="AG1740">
            <v>0</v>
          </cell>
        </row>
        <row r="1741">
          <cell r="B1741" t="str">
            <v>G172</v>
          </cell>
          <cell r="AG1741">
            <v>0</v>
          </cell>
        </row>
        <row r="1742">
          <cell r="B1742">
            <v>0</v>
          </cell>
          <cell r="AG1742">
            <v>0</v>
          </cell>
        </row>
        <row r="1743">
          <cell r="B1743">
            <v>0</v>
          </cell>
          <cell r="AG1743">
            <v>0</v>
          </cell>
          <cell r="AH1743">
            <v>0</v>
          </cell>
        </row>
        <row r="1744">
          <cell r="B1744">
            <v>0</v>
          </cell>
          <cell r="AG1744">
            <v>0</v>
          </cell>
          <cell r="AH1744">
            <v>0</v>
          </cell>
        </row>
        <row r="1745">
          <cell r="B1745">
            <v>0</v>
          </cell>
          <cell r="AG1745">
            <v>0</v>
          </cell>
          <cell r="AH1745">
            <v>0</v>
          </cell>
        </row>
        <row r="1746">
          <cell r="B1746">
            <v>0</v>
          </cell>
          <cell r="AG1746">
            <v>0</v>
          </cell>
          <cell r="AH1746">
            <v>0</v>
          </cell>
        </row>
        <row r="1747">
          <cell r="B1747">
            <v>0</v>
          </cell>
          <cell r="AG1747">
            <v>0</v>
          </cell>
          <cell r="AH1747">
            <v>0</v>
          </cell>
        </row>
        <row r="1748">
          <cell r="B1748">
            <v>0</v>
          </cell>
          <cell r="AG1748">
            <v>0</v>
          </cell>
          <cell r="AH1748">
            <v>0</v>
          </cell>
        </row>
        <row r="1749">
          <cell r="B1749">
            <v>0</v>
          </cell>
          <cell r="AG1749">
            <v>0</v>
          </cell>
          <cell r="AH1749">
            <v>0</v>
          </cell>
        </row>
        <row r="1750">
          <cell r="B1750">
            <v>0</v>
          </cell>
          <cell r="AG1750">
            <v>0</v>
          </cell>
          <cell r="AH1750">
            <v>0</v>
          </cell>
        </row>
        <row r="1751">
          <cell r="B1751">
            <v>0</v>
          </cell>
          <cell r="AG1751">
            <v>0</v>
          </cell>
        </row>
        <row r="1752">
          <cell r="B1752">
            <v>0</v>
          </cell>
          <cell r="AG1752">
            <v>0</v>
          </cell>
        </row>
        <row r="1753">
          <cell r="B1753">
            <v>0</v>
          </cell>
          <cell r="AG1753">
            <v>0</v>
          </cell>
        </row>
        <row r="1754">
          <cell r="B1754">
            <v>0</v>
          </cell>
          <cell r="AG1754">
            <v>0</v>
          </cell>
        </row>
        <row r="1755">
          <cell r="B1755">
            <v>0</v>
          </cell>
          <cell r="AG1755">
            <v>0</v>
          </cell>
        </row>
        <row r="1756">
          <cell r="B1756">
            <v>0</v>
          </cell>
          <cell r="AG1756">
            <v>0</v>
          </cell>
        </row>
        <row r="1757">
          <cell r="B1757">
            <v>0</v>
          </cell>
          <cell r="AG1757">
            <v>0</v>
          </cell>
        </row>
        <row r="1758">
          <cell r="B1758">
            <v>0</v>
          </cell>
          <cell r="AG1758">
            <v>0</v>
          </cell>
        </row>
        <row r="1759">
          <cell r="B1759" t="str">
            <v>G173</v>
          </cell>
          <cell r="AG1759">
            <v>0</v>
          </cell>
        </row>
        <row r="1760">
          <cell r="B1760">
            <v>0</v>
          </cell>
          <cell r="AG1760">
            <v>0</v>
          </cell>
        </row>
        <row r="1761">
          <cell r="B1761">
            <v>0</v>
          </cell>
          <cell r="AG1761">
            <v>0</v>
          </cell>
          <cell r="AH1761">
            <v>0</v>
          </cell>
        </row>
        <row r="1762">
          <cell r="B1762">
            <v>0</v>
          </cell>
          <cell r="AG1762">
            <v>0</v>
          </cell>
          <cell r="AH1762">
            <v>0</v>
          </cell>
        </row>
        <row r="1763">
          <cell r="B1763">
            <v>0</v>
          </cell>
          <cell r="AG1763">
            <v>0</v>
          </cell>
          <cell r="AH1763">
            <v>0</v>
          </cell>
        </row>
        <row r="1764">
          <cell r="B1764">
            <v>0</v>
          </cell>
          <cell r="AG1764">
            <v>0</v>
          </cell>
          <cell r="AH1764">
            <v>0</v>
          </cell>
        </row>
        <row r="1765">
          <cell r="B1765">
            <v>0</v>
          </cell>
          <cell r="AG1765">
            <v>0</v>
          </cell>
          <cell r="AH1765">
            <v>0</v>
          </cell>
        </row>
        <row r="1766">
          <cell r="B1766">
            <v>0</v>
          </cell>
          <cell r="AG1766">
            <v>0</v>
          </cell>
          <cell r="AH1766">
            <v>0</v>
          </cell>
        </row>
        <row r="1767">
          <cell r="B1767">
            <v>0</v>
          </cell>
          <cell r="AG1767">
            <v>0</v>
          </cell>
          <cell r="AH1767">
            <v>0</v>
          </cell>
        </row>
        <row r="1768">
          <cell r="B1768">
            <v>0</v>
          </cell>
          <cell r="AG1768">
            <v>0</v>
          </cell>
          <cell r="AH1768">
            <v>0</v>
          </cell>
        </row>
        <row r="1769">
          <cell r="B1769">
            <v>0</v>
          </cell>
          <cell r="AG1769">
            <v>0</v>
          </cell>
          <cell r="AH1769">
            <v>0</v>
          </cell>
        </row>
        <row r="1770">
          <cell r="B1770">
            <v>0</v>
          </cell>
          <cell r="AG1770">
            <v>0</v>
          </cell>
          <cell r="AH1770">
            <v>0</v>
          </cell>
        </row>
        <row r="1771">
          <cell r="B1771">
            <v>0</v>
          </cell>
          <cell r="AG1771">
            <v>0</v>
          </cell>
          <cell r="AH1771">
            <v>0</v>
          </cell>
        </row>
        <row r="1772">
          <cell r="B1772">
            <v>0</v>
          </cell>
          <cell r="AG1772">
            <v>0</v>
          </cell>
        </row>
        <row r="1773">
          <cell r="B1773">
            <v>0</v>
          </cell>
          <cell r="AG1773">
            <v>0</v>
          </cell>
        </row>
        <row r="1774">
          <cell r="B1774">
            <v>0</v>
          </cell>
          <cell r="AG1774">
            <v>0</v>
          </cell>
        </row>
        <row r="1775">
          <cell r="B1775">
            <v>0</v>
          </cell>
          <cell r="AG1775">
            <v>0</v>
          </cell>
        </row>
        <row r="1776">
          <cell r="B1776">
            <v>0</v>
          </cell>
          <cell r="AG1776">
            <v>0</v>
          </cell>
        </row>
        <row r="1777">
          <cell r="B1777">
            <v>0</v>
          </cell>
          <cell r="AG1777">
            <v>0</v>
          </cell>
        </row>
        <row r="1778">
          <cell r="B1778">
            <v>0</v>
          </cell>
          <cell r="AG1778">
            <v>0</v>
          </cell>
        </row>
        <row r="1779">
          <cell r="B1779">
            <v>0</v>
          </cell>
          <cell r="AG1779">
            <v>0</v>
          </cell>
        </row>
        <row r="1780">
          <cell r="B1780" t="str">
            <v>G174</v>
          </cell>
          <cell r="AG1780">
            <v>0</v>
          </cell>
        </row>
        <row r="1781">
          <cell r="B1781">
            <v>0</v>
          </cell>
          <cell r="AG1781">
            <v>0</v>
          </cell>
        </row>
        <row r="1782">
          <cell r="B1782">
            <v>0</v>
          </cell>
          <cell r="AG1782">
            <v>0</v>
          </cell>
          <cell r="AH1782">
            <v>0</v>
          </cell>
        </row>
        <row r="1783">
          <cell r="B1783">
            <v>0</v>
          </cell>
          <cell r="AG1783">
            <v>0</v>
          </cell>
          <cell r="AH1783">
            <v>0</v>
          </cell>
        </row>
        <row r="1784">
          <cell r="B1784">
            <v>0</v>
          </cell>
          <cell r="AG1784">
            <v>0</v>
          </cell>
          <cell r="AH1784">
            <v>0</v>
          </cell>
        </row>
        <row r="1785">
          <cell r="B1785">
            <v>0</v>
          </cell>
          <cell r="AG1785">
            <v>0</v>
          </cell>
          <cell r="AH1785">
            <v>0</v>
          </cell>
        </row>
        <row r="1786">
          <cell r="B1786">
            <v>0</v>
          </cell>
          <cell r="AG1786">
            <v>0</v>
          </cell>
          <cell r="AH1786">
            <v>0</v>
          </cell>
        </row>
        <row r="1787">
          <cell r="B1787">
            <v>0</v>
          </cell>
          <cell r="AG1787">
            <v>0</v>
          </cell>
          <cell r="AH1787">
            <v>0</v>
          </cell>
        </row>
        <row r="1788">
          <cell r="B1788">
            <v>0</v>
          </cell>
          <cell r="AG1788">
            <v>0</v>
          </cell>
          <cell r="AH1788">
            <v>0</v>
          </cell>
        </row>
        <row r="1789">
          <cell r="B1789">
            <v>0</v>
          </cell>
          <cell r="AG1789">
            <v>0</v>
          </cell>
          <cell r="AH1789">
            <v>0</v>
          </cell>
        </row>
        <row r="1790">
          <cell r="B1790">
            <v>0</v>
          </cell>
          <cell r="AG1790">
            <v>0</v>
          </cell>
          <cell r="AH1790">
            <v>0</v>
          </cell>
        </row>
        <row r="1791">
          <cell r="B1791">
            <v>0</v>
          </cell>
          <cell r="AG1791">
            <v>0</v>
          </cell>
          <cell r="AH1791">
            <v>0</v>
          </cell>
        </row>
        <row r="1792">
          <cell r="B1792">
            <v>0</v>
          </cell>
          <cell r="AG1792">
            <v>0</v>
          </cell>
          <cell r="AH1792">
            <v>0</v>
          </cell>
        </row>
        <row r="1793">
          <cell r="B1793">
            <v>0</v>
          </cell>
          <cell r="AG1793">
            <v>0</v>
          </cell>
        </row>
        <row r="1794">
          <cell r="B1794">
            <v>0</v>
          </cell>
          <cell r="AG1794">
            <v>0</v>
          </cell>
        </row>
        <row r="1795">
          <cell r="B1795">
            <v>0</v>
          </cell>
          <cell r="AG1795">
            <v>0</v>
          </cell>
        </row>
        <row r="1796">
          <cell r="B1796">
            <v>0</v>
          </cell>
          <cell r="AG1796">
            <v>0</v>
          </cell>
        </row>
        <row r="1797">
          <cell r="B1797">
            <v>0</v>
          </cell>
          <cell r="AG1797">
            <v>0</v>
          </cell>
        </row>
        <row r="1798">
          <cell r="B1798">
            <v>0</v>
          </cell>
          <cell r="AG1798">
            <v>0</v>
          </cell>
        </row>
        <row r="1799">
          <cell r="B1799">
            <v>0</v>
          </cell>
          <cell r="AG1799">
            <v>0</v>
          </cell>
        </row>
        <row r="1800">
          <cell r="B1800">
            <v>0</v>
          </cell>
          <cell r="AG1800">
            <v>0</v>
          </cell>
        </row>
        <row r="1801">
          <cell r="B1801" t="str">
            <v>G175</v>
          </cell>
          <cell r="AG1801">
            <v>0</v>
          </cell>
        </row>
        <row r="1802">
          <cell r="B1802">
            <v>0</v>
          </cell>
          <cell r="AG1802">
            <v>0</v>
          </cell>
        </row>
        <row r="1803">
          <cell r="B1803">
            <v>0</v>
          </cell>
          <cell r="AG1803">
            <v>0</v>
          </cell>
          <cell r="AH1803">
            <v>0</v>
          </cell>
        </row>
        <row r="1804">
          <cell r="B1804">
            <v>0</v>
          </cell>
          <cell r="AG1804">
            <v>0</v>
          </cell>
          <cell r="AH1804">
            <v>0</v>
          </cell>
        </row>
        <row r="1805">
          <cell r="B1805">
            <v>0</v>
          </cell>
          <cell r="AG1805">
            <v>0</v>
          </cell>
          <cell r="AH1805">
            <v>0</v>
          </cell>
        </row>
        <row r="1806">
          <cell r="B1806">
            <v>0</v>
          </cell>
          <cell r="AG1806">
            <v>0</v>
          </cell>
          <cell r="AH1806">
            <v>0</v>
          </cell>
        </row>
        <row r="1807">
          <cell r="B1807">
            <v>0</v>
          </cell>
          <cell r="AG1807">
            <v>0</v>
          </cell>
          <cell r="AH1807">
            <v>0</v>
          </cell>
        </row>
        <row r="1808">
          <cell r="B1808">
            <v>0</v>
          </cell>
          <cell r="AG1808">
            <v>0</v>
          </cell>
          <cell r="AH1808">
            <v>0</v>
          </cell>
        </row>
        <row r="1809">
          <cell r="B1809">
            <v>0</v>
          </cell>
          <cell r="AG1809">
            <v>0</v>
          </cell>
          <cell r="AH1809">
            <v>0</v>
          </cell>
        </row>
        <row r="1810">
          <cell r="B1810">
            <v>0</v>
          </cell>
          <cell r="AG1810">
            <v>0</v>
          </cell>
          <cell r="AH1810">
            <v>0</v>
          </cell>
        </row>
        <row r="1811">
          <cell r="B1811">
            <v>0</v>
          </cell>
          <cell r="AG1811">
            <v>0</v>
          </cell>
          <cell r="AH1811">
            <v>0</v>
          </cell>
        </row>
        <row r="1812">
          <cell r="B1812">
            <v>0</v>
          </cell>
          <cell r="AG1812">
            <v>0</v>
          </cell>
          <cell r="AH1812">
            <v>0</v>
          </cell>
        </row>
        <row r="1813">
          <cell r="B1813">
            <v>0</v>
          </cell>
          <cell r="AG1813">
            <v>0</v>
          </cell>
          <cell r="AH1813">
            <v>0</v>
          </cell>
        </row>
        <row r="1814">
          <cell r="B1814">
            <v>0</v>
          </cell>
          <cell r="AG1814">
            <v>0</v>
          </cell>
        </row>
        <row r="1815">
          <cell r="B1815">
            <v>0</v>
          </cell>
          <cell r="AG1815">
            <v>0</v>
          </cell>
        </row>
        <row r="1816">
          <cell r="B1816">
            <v>0</v>
          </cell>
          <cell r="AG1816">
            <v>0</v>
          </cell>
        </row>
        <row r="1817">
          <cell r="B1817">
            <v>0</v>
          </cell>
          <cell r="AG1817">
            <v>0</v>
          </cell>
        </row>
        <row r="1818">
          <cell r="B1818">
            <v>0</v>
          </cell>
          <cell r="AG1818">
            <v>0</v>
          </cell>
        </row>
        <row r="1819">
          <cell r="B1819">
            <v>0</v>
          </cell>
          <cell r="AG1819">
            <v>0</v>
          </cell>
        </row>
        <row r="1820">
          <cell r="B1820">
            <v>0</v>
          </cell>
          <cell r="AG1820">
            <v>0</v>
          </cell>
        </row>
        <row r="1821">
          <cell r="B1821">
            <v>0</v>
          </cell>
          <cell r="AG1821">
            <v>0</v>
          </cell>
        </row>
        <row r="1822">
          <cell r="B1822" t="str">
            <v>G176</v>
          </cell>
          <cell r="AG1822">
            <v>0</v>
          </cell>
        </row>
        <row r="1823">
          <cell r="B1823">
            <v>0</v>
          </cell>
          <cell r="AG1823">
            <v>0</v>
          </cell>
        </row>
        <row r="1824">
          <cell r="B1824">
            <v>0</v>
          </cell>
          <cell r="AG1824">
            <v>0</v>
          </cell>
          <cell r="AH1824">
            <v>0</v>
          </cell>
        </row>
        <row r="1825">
          <cell r="B1825">
            <v>0</v>
          </cell>
          <cell r="AG1825">
            <v>0</v>
          </cell>
          <cell r="AH1825">
            <v>0</v>
          </cell>
        </row>
        <row r="1826">
          <cell r="B1826">
            <v>0</v>
          </cell>
          <cell r="AG1826">
            <v>0</v>
          </cell>
          <cell r="AH1826">
            <v>0</v>
          </cell>
        </row>
        <row r="1827">
          <cell r="B1827">
            <v>0</v>
          </cell>
          <cell r="AG1827">
            <v>0</v>
          </cell>
          <cell r="AH1827">
            <v>0</v>
          </cell>
        </row>
        <row r="1828">
          <cell r="B1828">
            <v>0</v>
          </cell>
          <cell r="AG1828">
            <v>0</v>
          </cell>
          <cell r="AH1828">
            <v>0</v>
          </cell>
        </row>
        <row r="1829">
          <cell r="B1829">
            <v>0</v>
          </cell>
          <cell r="AG1829">
            <v>0</v>
          </cell>
          <cell r="AH1829">
            <v>0</v>
          </cell>
        </row>
        <row r="1830">
          <cell r="B1830">
            <v>0</v>
          </cell>
          <cell r="AG1830">
            <v>0</v>
          </cell>
          <cell r="AH1830">
            <v>0</v>
          </cell>
        </row>
        <row r="1831">
          <cell r="B1831">
            <v>0</v>
          </cell>
          <cell r="AG1831">
            <v>0</v>
          </cell>
          <cell r="AH1831">
            <v>0</v>
          </cell>
        </row>
        <row r="1832">
          <cell r="B1832">
            <v>0</v>
          </cell>
          <cell r="AG1832">
            <v>0</v>
          </cell>
          <cell r="AH1832">
            <v>0</v>
          </cell>
        </row>
        <row r="1833">
          <cell r="B1833">
            <v>0</v>
          </cell>
          <cell r="AG1833">
            <v>0</v>
          </cell>
          <cell r="AH1833">
            <v>0</v>
          </cell>
        </row>
        <row r="1834">
          <cell r="B1834">
            <v>0</v>
          </cell>
          <cell r="AG1834">
            <v>0</v>
          </cell>
          <cell r="AH1834">
            <v>0</v>
          </cell>
        </row>
        <row r="1835">
          <cell r="B1835">
            <v>0</v>
          </cell>
          <cell r="AG1835">
            <v>0</v>
          </cell>
        </row>
        <row r="1836">
          <cell r="B1836">
            <v>0</v>
          </cell>
          <cell r="AG1836">
            <v>0</v>
          </cell>
        </row>
        <row r="1837">
          <cell r="B1837">
            <v>0</v>
          </cell>
          <cell r="AG1837">
            <v>0</v>
          </cell>
        </row>
        <row r="1838">
          <cell r="B1838">
            <v>0</v>
          </cell>
          <cell r="AG1838">
            <v>0</v>
          </cell>
        </row>
        <row r="1839">
          <cell r="B1839">
            <v>0</v>
          </cell>
          <cell r="AG1839">
            <v>0</v>
          </cell>
        </row>
        <row r="1840">
          <cell r="B1840">
            <v>0</v>
          </cell>
          <cell r="AG1840">
            <v>0</v>
          </cell>
        </row>
        <row r="1841">
          <cell r="B1841">
            <v>0</v>
          </cell>
          <cell r="AG1841">
            <v>0</v>
          </cell>
        </row>
        <row r="1842">
          <cell r="B1842">
            <v>0</v>
          </cell>
          <cell r="AG1842">
            <v>0</v>
          </cell>
        </row>
        <row r="1843">
          <cell r="B1843" t="str">
            <v>G177</v>
          </cell>
          <cell r="AG1843">
            <v>0</v>
          </cell>
        </row>
        <row r="1844">
          <cell r="B1844">
            <v>0</v>
          </cell>
          <cell r="AG1844">
            <v>0</v>
          </cell>
        </row>
        <row r="1845">
          <cell r="B1845">
            <v>0</v>
          </cell>
          <cell r="AG1845">
            <v>0</v>
          </cell>
          <cell r="AH1845">
            <v>0</v>
          </cell>
        </row>
        <row r="1846">
          <cell r="B1846">
            <v>0</v>
          </cell>
          <cell r="AG1846">
            <v>0</v>
          </cell>
          <cell r="AH1846">
            <v>0</v>
          </cell>
        </row>
        <row r="1847">
          <cell r="B1847">
            <v>0</v>
          </cell>
          <cell r="AG1847">
            <v>0</v>
          </cell>
          <cell r="AH1847">
            <v>0</v>
          </cell>
        </row>
        <row r="1848">
          <cell r="B1848">
            <v>0</v>
          </cell>
          <cell r="AG1848">
            <v>0</v>
          </cell>
          <cell r="AH1848">
            <v>0</v>
          </cell>
        </row>
        <row r="1849">
          <cell r="B1849">
            <v>0</v>
          </cell>
          <cell r="AG1849">
            <v>0</v>
          </cell>
          <cell r="AH1849">
            <v>0</v>
          </cell>
        </row>
        <row r="1850">
          <cell r="B1850">
            <v>0</v>
          </cell>
          <cell r="AG1850">
            <v>0</v>
          </cell>
          <cell r="AH1850">
            <v>0</v>
          </cell>
        </row>
        <row r="1851">
          <cell r="B1851">
            <v>0</v>
          </cell>
          <cell r="AG1851">
            <v>0</v>
          </cell>
          <cell r="AH1851">
            <v>0</v>
          </cell>
        </row>
        <row r="1852">
          <cell r="B1852">
            <v>0</v>
          </cell>
          <cell r="AG1852">
            <v>0</v>
          </cell>
          <cell r="AH1852">
            <v>0</v>
          </cell>
        </row>
        <row r="1853">
          <cell r="B1853">
            <v>0</v>
          </cell>
          <cell r="AG1853">
            <v>0</v>
          </cell>
          <cell r="AH1853">
            <v>0</v>
          </cell>
        </row>
        <row r="1854">
          <cell r="B1854">
            <v>0</v>
          </cell>
          <cell r="AG1854">
            <v>0</v>
          </cell>
          <cell r="AH1854">
            <v>0</v>
          </cell>
        </row>
        <row r="1855">
          <cell r="B1855">
            <v>0</v>
          </cell>
          <cell r="AG1855">
            <v>0</v>
          </cell>
          <cell r="AH1855">
            <v>0</v>
          </cell>
        </row>
        <row r="1856">
          <cell r="B1856">
            <v>0</v>
          </cell>
          <cell r="AG1856">
            <v>0</v>
          </cell>
        </row>
        <row r="1857">
          <cell r="B1857">
            <v>0</v>
          </cell>
          <cell r="AG1857">
            <v>0</v>
          </cell>
        </row>
        <row r="1858">
          <cell r="B1858">
            <v>0</v>
          </cell>
          <cell r="AG1858">
            <v>0</v>
          </cell>
        </row>
        <row r="1859">
          <cell r="B1859">
            <v>0</v>
          </cell>
          <cell r="AG1859">
            <v>0</v>
          </cell>
        </row>
        <row r="1860">
          <cell r="B1860">
            <v>0</v>
          </cell>
          <cell r="AG1860">
            <v>0</v>
          </cell>
        </row>
        <row r="1861">
          <cell r="B1861">
            <v>0</v>
          </cell>
          <cell r="AG1861">
            <v>0</v>
          </cell>
        </row>
        <row r="1862">
          <cell r="B1862">
            <v>0</v>
          </cell>
          <cell r="AG1862">
            <v>0</v>
          </cell>
        </row>
        <row r="1863">
          <cell r="B1863">
            <v>0</v>
          </cell>
          <cell r="AG1863">
            <v>0</v>
          </cell>
        </row>
        <row r="1864">
          <cell r="B1864" t="str">
            <v>G178</v>
          </cell>
          <cell r="AG1864">
            <v>0</v>
          </cell>
        </row>
        <row r="1865">
          <cell r="B1865">
            <v>0</v>
          </cell>
          <cell r="AG1865">
            <v>0</v>
          </cell>
        </row>
        <row r="1866">
          <cell r="B1866">
            <v>0</v>
          </cell>
          <cell r="AG1866">
            <v>0</v>
          </cell>
          <cell r="AH1866">
            <v>0</v>
          </cell>
        </row>
        <row r="1867">
          <cell r="B1867">
            <v>0</v>
          </cell>
          <cell r="AG1867">
            <v>0</v>
          </cell>
          <cell r="AH1867">
            <v>0</v>
          </cell>
        </row>
        <row r="1868">
          <cell r="B1868">
            <v>0</v>
          </cell>
          <cell r="AG1868">
            <v>0</v>
          </cell>
          <cell r="AH1868">
            <v>0</v>
          </cell>
        </row>
        <row r="1869">
          <cell r="B1869">
            <v>0</v>
          </cell>
          <cell r="AG1869">
            <v>0</v>
          </cell>
          <cell r="AH1869">
            <v>0</v>
          </cell>
        </row>
        <row r="1870">
          <cell r="B1870">
            <v>0</v>
          </cell>
          <cell r="AG1870">
            <v>0</v>
          </cell>
          <cell r="AH1870">
            <v>0</v>
          </cell>
        </row>
        <row r="1871">
          <cell r="B1871">
            <v>0</v>
          </cell>
          <cell r="AG1871">
            <v>0</v>
          </cell>
          <cell r="AH1871">
            <v>0</v>
          </cell>
        </row>
        <row r="1872">
          <cell r="B1872">
            <v>0</v>
          </cell>
          <cell r="AG1872">
            <v>0</v>
          </cell>
          <cell r="AH1872">
            <v>0</v>
          </cell>
        </row>
        <row r="1873">
          <cell r="B1873">
            <v>0</v>
          </cell>
          <cell r="AG1873">
            <v>0</v>
          </cell>
        </row>
        <row r="1874">
          <cell r="B1874">
            <v>0</v>
          </cell>
          <cell r="AG1874">
            <v>0</v>
          </cell>
        </row>
        <row r="1875">
          <cell r="B1875">
            <v>0</v>
          </cell>
          <cell r="AG1875">
            <v>0</v>
          </cell>
        </row>
        <row r="1876">
          <cell r="B1876">
            <v>0</v>
          </cell>
          <cell r="AG1876">
            <v>0</v>
          </cell>
        </row>
        <row r="1877">
          <cell r="B1877">
            <v>0</v>
          </cell>
          <cell r="AG1877">
            <v>0</v>
          </cell>
        </row>
        <row r="1878">
          <cell r="B1878">
            <v>0</v>
          </cell>
          <cell r="AG1878">
            <v>0</v>
          </cell>
        </row>
        <row r="1879">
          <cell r="B1879">
            <v>0</v>
          </cell>
          <cell r="AG1879">
            <v>0</v>
          </cell>
        </row>
        <row r="1880">
          <cell r="B1880">
            <v>0</v>
          </cell>
          <cell r="AG1880">
            <v>0</v>
          </cell>
        </row>
        <row r="1881">
          <cell r="B1881" t="str">
            <v>G179</v>
          </cell>
          <cell r="AG1881">
            <v>0</v>
          </cell>
        </row>
        <row r="1882">
          <cell r="B1882">
            <v>0</v>
          </cell>
          <cell r="AG1882">
            <v>0</v>
          </cell>
        </row>
        <row r="1883">
          <cell r="B1883">
            <v>0</v>
          </cell>
          <cell r="AG1883">
            <v>0</v>
          </cell>
          <cell r="AH1883">
            <v>0</v>
          </cell>
        </row>
        <row r="1884">
          <cell r="B1884">
            <v>0</v>
          </cell>
          <cell r="AG1884">
            <v>0</v>
          </cell>
          <cell r="AH1884">
            <v>0</v>
          </cell>
        </row>
        <row r="1885">
          <cell r="B1885">
            <v>0</v>
          </cell>
          <cell r="AG1885">
            <v>0</v>
          </cell>
          <cell r="AH1885">
            <v>0</v>
          </cell>
        </row>
        <row r="1886">
          <cell r="B1886">
            <v>0</v>
          </cell>
          <cell r="AG1886">
            <v>0</v>
          </cell>
          <cell r="AH1886">
            <v>0</v>
          </cell>
        </row>
        <row r="1887">
          <cell r="B1887">
            <v>0</v>
          </cell>
          <cell r="AG1887">
            <v>0</v>
          </cell>
          <cell r="AH1887">
            <v>0</v>
          </cell>
        </row>
        <row r="1888">
          <cell r="B1888">
            <v>0</v>
          </cell>
          <cell r="AG1888">
            <v>0</v>
          </cell>
          <cell r="AH1888">
            <v>0</v>
          </cell>
        </row>
        <row r="1889">
          <cell r="B1889">
            <v>0</v>
          </cell>
          <cell r="AG1889">
            <v>0</v>
          </cell>
          <cell r="AH1889">
            <v>0</v>
          </cell>
        </row>
        <row r="1890">
          <cell r="B1890">
            <v>0</v>
          </cell>
          <cell r="AG1890">
            <v>0</v>
          </cell>
        </row>
        <row r="1891">
          <cell r="B1891">
            <v>0</v>
          </cell>
          <cell r="AG1891">
            <v>0</v>
          </cell>
        </row>
        <row r="1892">
          <cell r="B1892">
            <v>0</v>
          </cell>
          <cell r="AG1892">
            <v>0</v>
          </cell>
        </row>
        <row r="1893">
          <cell r="B1893">
            <v>0</v>
          </cell>
          <cell r="AG1893">
            <v>0</v>
          </cell>
        </row>
        <row r="1894">
          <cell r="B1894">
            <v>0</v>
          </cell>
          <cell r="AG1894">
            <v>0</v>
          </cell>
        </row>
        <row r="1895">
          <cell r="B1895">
            <v>0</v>
          </cell>
          <cell r="AG1895">
            <v>0</v>
          </cell>
        </row>
        <row r="1896">
          <cell r="B1896">
            <v>0</v>
          </cell>
          <cell r="AG1896">
            <v>0</v>
          </cell>
        </row>
        <row r="1897">
          <cell r="AG1897">
            <v>0</v>
          </cell>
        </row>
        <row r="1898">
          <cell r="AG1898">
            <v>0</v>
          </cell>
        </row>
        <row r="1899">
          <cell r="B1899" t="str">
            <v>H181</v>
          </cell>
          <cell r="AG1899">
            <v>0</v>
          </cell>
        </row>
        <row r="1900">
          <cell r="B1900">
            <v>0</v>
          </cell>
          <cell r="AG1900">
            <v>0</v>
          </cell>
        </row>
        <row r="1901">
          <cell r="B1901">
            <v>0</v>
          </cell>
          <cell r="AG1901">
            <v>0</v>
          </cell>
          <cell r="AH1901">
            <v>0</v>
          </cell>
        </row>
        <row r="1902">
          <cell r="B1902">
            <v>0</v>
          </cell>
          <cell r="AG1902">
            <v>0</v>
          </cell>
        </row>
        <row r="1903">
          <cell r="B1903">
            <v>0</v>
          </cell>
          <cell r="AG1903">
            <v>0</v>
          </cell>
        </row>
        <row r="1904">
          <cell r="B1904">
            <v>0</v>
          </cell>
          <cell r="AG1904">
            <v>0</v>
          </cell>
        </row>
        <row r="1905">
          <cell r="B1905">
            <v>0</v>
          </cell>
          <cell r="AG1905">
            <v>0</v>
          </cell>
        </row>
        <row r="1906">
          <cell r="B1906">
            <v>0</v>
          </cell>
          <cell r="AG1906">
            <v>0</v>
          </cell>
        </row>
        <row r="1907">
          <cell r="B1907">
            <v>0</v>
          </cell>
          <cell r="AG1907">
            <v>0</v>
          </cell>
        </row>
        <row r="1908">
          <cell r="B1908" t="str">
            <v>H182</v>
          </cell>
          <cell r="AG1908">
            <v>0</v>
          </cell>
        </row>
        <row r="1909">
          <cell r="B1909">
            <v>0</v>
          </cell>
          <cell r="AG1909">
            <v>0</v>
          </cell>
        </row>
        <row r="1910">
          <cell r="B1910">
            <v>0</v>
          </cell>
          <cell r="AG1910">
            <v>0</v>
          </cell>
          <cell r="AH1910">
            <v>0</v>
          </cell>
        </row>
        <row r="1911">
          <cell r="B1911">
            <v>0</v>
          </cell>
          <cell r="AG1911">
            <v>0</v>
          </cell>
        </row>
        <row r="1912">
          <cell r="B1912">
            <v>0</v>
          </cell>
          <cell r="AG1912">
            <v>0</v>
          </cell>
        </row>
        <row r="1913">
          <cell r="B1913">
            <v>0</v>
          </cell>
          <cell r="AG1913">
            <v>0</v>
          </cell>
        </row>
        <row r="1914">
          <cell r="B1914">
            <v>0</v>
          </cell>
          <cell r="AG1914">
            <v>0</v>
          </cell>
        </row>
        <row r="1915">
          <cell r="B1915">
            <v>0</v>
          </cell>
          <cell r="AG1915">
            <v>0</v>
          </cell>
        </row>
        <row r="1916">
          <cell r="B1916">
            <v>0</v>
          </cell>
          <cell r="AG1916">
            <v>0</v>
          </cell>
        </row>
        <row r="1917">
          <cell r="B1917" t="str">
            <v>H183</v>
          </cell>
          <cell r="AG1917">
            <v>0</v>
          </cell>
        </row>
        <row r="1918">
          <cell r="B1918">
            <v>0</v>
          </cell>
          <cell r="AG1918">
            <v>0</v>
          </cell>
        </row>
        <row r="1919">
          <cell r="B1919">
            <v>0</v>
          </cell>
          <cell r="AG1919">
            <v>0</v>
          </cell>
          <cell r="AH1919">
            <v>0</v>
          </cell>
        </row>
        <row r="1920">
          <cell r="B1920">
            <v>0</v>
          </cell>
          <cell r="AG1920">
            <v>0</v>
          </cell>
        </row>
        <row r="1921">
          <cell r="B1921">
            <v>0</v>
          </cell>
          <cell r="AG1921">
            <v>0</v>
          </cell>
        </row>
        <row r="1922">
          <cell r="B1922">
            <v>0</v>
          </cell>
          <cell r="AG1922">
            <v>0</v>
          </cell>
        </row>
        <row r="1923">
          <cell r="B1923">
            <v>0</v>
          </cell>
          <cell r="AG1923">
            <v>0</v>
          </cell>
        </row>
        <row r="1924">
          <cell r="B1924">
            <v>0</v>
          </cell>
          <cell r="AG1924">
            <v>0</v>
          </cell>
        </row>
        <row r="1925">
          <cell r="B1925">
            <v>0</v>
          </cell>
          <cell r="AG1925">
            <v>0</v>
          </cell>
        </row>
        <row r="1926">
          <cell r="B1926" t="str">
            <v>H184</v>
          </cell>
          <cell r="AG1926">
            <v>0</v>
          </cell>
        </row>
        <row r="1927">
          <cell r="B1927">
            <v>0</v>
          </cell>
          <cell r="AG1927">
            <v>0</v>
          </cell>
        </row>
        <row r="1928">
          <cell r="B1928">
            <v>0</v>
          </cell>
          <cell r="AG1928">
            <v>0</v>
          </cell>
          <cell r="AH1928">
            <v>0</v>
          </cell>
        </row>
        <row r="1929">
          <cell r="B1929">
            <v>0</v>
          </cell>
          <cell r="AG1929">
            <v>0</v>
          </cell>
          <cell r="AH1929">
            <v>0</v>
          </cell>
        </row>
        <row r="1930">
          <cell r="B1930">
            <v>0</v>
          </cell>
          <cell r="AG1930">
            <v>0</v>
          </cell>
          <cell r="AH1930">
            <v>0</v>
          </cell>
        </row>
        <row r="1931">
          <cell r="B1931">
            <v>0</v>
          </cell>
          <cell r="AG1931">
            <v>0</v>
          </cell>
        </row>
        <row r="1932">
          <cell r="B1932">
            <v>0</v>
          </cell>
          <cell r="AG1932">
            <v>0</v>
          </cell>
        </row>
        <row r="1933">
          <cell r="B1933">
            <v>0</v>
          </cell>
          <cell r="AG1933">
            <v>0</v>
          </cell>
        </row>
        <row r="1934">
          <cell r="B1934">
            <v>0</v>
          </cell>
          <cell r="AG1934">
            <v>0</v>
          </cell>
        </row>
        <row r="1935">
          <cell r="B1935">
            <v>0</v>
          </cell>
          <cell r="AG1935">
            <v>0</v>
          </cell>
        </row>
        <row r="1936">
          <cell r="B1936">
            <v>0</v>
          </cell>
          <cell r="AG1936">
            <v>0</v>
          </cell>
        </row>
        <row r="1937">
          <cell r="B1937" t="str">
            <v>H185</v>
          </cell>
          <cell r="AG1937">
            <v>0</v>
          </cell>
        </row>
        <row r="1938">
          <cell r="B1938">
            <v>0</v>
          </cell>
          <cell r="AG1938">
            <v>0</v>
          </cell>
        </row>
        <row r="1939">
          <cell r="B1939">
            <v>0</v>
          </cell>
          <cell r="AG1939">
            <v>0</v>
          </cell>
          <cell r="AH1939">
            <v>0</v>
          </cell>
        </row>
        <row r="1940">
          <cell r="B1940">
            <v>0</v>
          </cell>
          <cell r="AG1940">
            <v>0</v>
          </cell>
          <cell r="AH1940">
            <v>0</v>
          </cell>
        </row>
        <row r="1941">
          <cell r="B1941">
            <v>0</v>
          </cell>
          <cell r="AG1941">
            <v>0</v>
          </cell>
          <cell r="AH1941">
            <v>0</v>
          </cell>
        </row>
        <row r="1942">
          <cell r="B1942">
            <v>0</v>
          </cell>
          <cell r="AG1942">
            <v>0</v>
          </cell>
        </row>
        <row r="1943">
          <cell r="B1943">
            <v>0</v>
          </cell>
          <cell r="AG1943">
            <v>0</v>
          </cell>
        </row>
        <row r="1944">
          <cell r="B1944">
            <v>0</v>
          </cell>
          <cell r="AG1944">
            <v>0</v>
          </cell>
        </row>
        <row r="1945">
          <cell r="B1945">
            <v>0</v>
          </cell>
          <cell r="AG1945">
            <v>0</v>
          </cell>
        </row>
        <row r="1946">
          <cell r="B1946">
            <v>0</v>
          </cell>
          <cell r="AG1946">
            <v>0</v>
          </cell>
        </row>
        <row r="1947">
          <cell r="B1947">
            <v>0</v>
          </cell>
          <cell r="AG1947">
            <v>0</v>
          </cell>
        </row>
        <row r="1948">
          <cell r="B1948" t="str">
            <v>H186</v>
          </cell>
          <cell r="AG1948">
            <v>0</v>
          </cell>
        </row>
        <row r="1949">
          <cell r="B1949">
            <v>0</v>
          </cell>
          <cell r="AG1949">
            <v>0</v>
          </cell>
        </row>
        <row r="1950">
          <cell r="B1950">
            <v>0</v>
          </cell>
          <cell r="AG1950">
            <v>0</v>
          </cell>
          <cell r="AH1950">
            <v>0</v>
          </cell>
        </row>
        <row r="1951">
          <cell r="B1951">
            <v>0</v>
          </cell>
          <cell r="AG1951">
            <v>0</v>
          </cell>
          <cell r="AH1951">
            <v>0</v>
          </cell>
        </row>
        <row r="1952">
          <cell r="B1952">
            <v>0</v>
          </cell>
          <cell r="AG1952">
            <v>0</v>
          </cell>
          <cell r="AH1952">
            <v>0</v>
          </cell>
        </row>
        <row r="1953">
          <cell r="B1953">
            <v>0</v>
          </cell>
          <cell r="AG1953">
            <v>0</v>
          </cell>
        </row>
        <row r="1954">
          <cell r="B1954">
            <v>0</v>
          </cell>
          <cell r="AG1954">
            <v>0</v>
          </cell>
        </row>
        <row r="1955">
          <cell r="B1955">
            <v>0</v>
          </cell>
          <cell r="AG1955">
            <v>0</v>
          </cell>
        </row>
        <row r="1956">
          <cell r="B1956">
            <v>0</v>
          </cell>
          <cell r="AG1956">
            <v>0</v>
          </cell>
        </row>
        <row r="1957">
          <cell r="B1957">
            <v>0</v>
          </cell>
          <cell r="AG1957">
            <v>0</v>
          </cell>
        </row>
        <row r="1958">
          <cell r="B1958">
            <v>0</v>
          </cell>
          <cell r="AG1958">
            <v>0</v>
          </cell>
        </row>
        <row r="1959">
          <cell r="B1959" t="str">
            <v>H187</v>
          </cell>
          <cell r="AG1959">
            <v>0</v>
          </cell>
        </row>
        <row r="1960">
          <cell r="B1960">
            <v>0</v>
          </cell>
          <cell r="AG1960">
            <v>0</v>
          </cell>
        </row>
        <row r="1961">
          <cell r="B1961">
            <v>0</v>
          </cell>
          <cell r="AG1961">
            <v>0</v>
          </cell>
          <cell r="AH1961">
            <v>0</v>
          </cell>
        </row>
        <row r="1962">
          <cell r="B1962">
            <v>0</v>
          </cell>
          <cell r="AG1962">
            <v>0</v>
          </cell>
          <cell r="AH1962">
            <v>0</v>
          </cell>
        </row>
        <row r="1963">
          <cell r="B1963">
            <v>0</v>
          </cell>
          <cell r="AG1963">
            <v>0</v>
          </cell>
        </row>
        <row r="1964">
          <cell r="B1964">
            <v>0</v>
          </cell>
          <cell r="AG1964">
            <v>0</v>
          </cell>
        </row>
        <row r="1965">
          <cell r="B1965">
            <v>0</v>
          </cell>
          <cell r="AG1965">
            <v>0</v>
          </cell>
        </row>
        <row r="1966">
          <cell r="B1966">
            <v>0</v>
          </cell>
          <cell r="AG1966">
            <v>0</v>
          </cell>
        </row>
        <row r="1967">
          <cell r="B1967">
            <v>0</v>
          </cell>
          <cell r="AG1967">
            <v>0</v>
          </cell>
        </row>
        <row r="1968">
          <cell r="B1968">
            <v>0</v>
          </cell>
          <cell r="AG1968">
            <v>0</v>
          </cell>
        </row>
        <row r="1969">
          <cell r="B1969" t="str">
            <v>H188</v>
          </cell>
          <cell r="AG1969">
            <v>0</v>
          </cell>
        </row>
        <row r="1970">
          <cell r="B1970">
            <v>0</v>
          </cell>
          <cell r="AG1970">
            <v>0</v>
          </cell>
        </row>
        <row r="1971">
          <cell r="B1971">
            <v>0</v>
          </cell>
          <cell r="AG1971">
            <v>0</v>
          </cell>
          <cell r="AH1971">
            <v>0</v>
          </cell>
        </row>
        <row r="1972">
          <cell r="B1972">
            <v>0</v>
          </cell>
          <cell r="AG1972">
            <v>0</v>
          </cell>
          <cell r="AH1972">
            <v>0</v>
          </cell>
        </row>
        <row r="1973">
          <cell r="B1973">
            <v>0</v>
          </cell>
          <cell r="AG1973">
            <v>0</v>
          </cell>
        </row>
        <row r="1974">
          <cell r="B1974">
            <v>0</v>
          </cell>
          <cell r="AG1974">
            <v>0</v>
          </cell>
        </row>
        <row r="1975">
          <cell r="B1975">
            <v>0</v>
          </cell>
          <cell r="AG1975">
            <v>0</v>
          </cell>
        </row>
        <row r="1976">
          <cell r="B1976">
            <v>0</v>
          </cell>
          <cell r="AG1976">
            <v>0</v>
          </cell>
        </row>
        <row r="1977">
          <cell r="B1977">
            <v>0</v>
          </cell>
          <cell r="AG1977">
            <v>0</v>
          </cell>
        </row>
        <row r="1978">
          <cell r="B1978">
            <v>0</v>
          </cell>
          <cell r="AG1978">
            <v>0</v>
          </cell>
        </row>
        <row r="1979">
          <cell r="B1979" t="str">
            <v>H189</v>
          </cell>
          <cell r="AG1979">
            <v>0</v>
          </cell>
        </row>
        <row r="1980">
          <cell r="B1980">
            <v>0</v>
          </cell>
          <cell r="AG1980">
            <v>0</v>
          </cell>
        </row>
        <row r="1981">
          <cell r="B1981">
            <v>0</v>
          </cell>
          <cell r="AG1981">
            <v>0</v>
          </cell>
          <cell r="AH1981">
            <v>0</v>
          </cell>
        </row>
        <row r="1982">
          <cell r="B1982">
            <v>0</v>
          </cell>
          <cell r="AG1982">
            <v>0</v>
          </cell>
          <cell r="AH1982">
            <v>0</v>
          </cell>
        </row>
        <row r="1983">
          <cell r="B1983">
            <v>0</v>
          </cell>
          <cell r="AG1983">
            <v>0</v>
          </cell>
        </row>
        <row r="1984">
          <cell r="B1984">
            <v>0</v>
          </cell>
          <cell r="AG1984">
            <v>0</v>
          </cell>
        </row>
        <row r="1985">
          <cell r="B1985">
            <v>0</v>
          </cell>
          <cell r="AG1985">
            <v>0</v>
          </cell>
        </row>
        <row r="1986">
          <cell r="B1986">
            <v>0</v>
          </cell>
          <cell r="AG1986">
            <v>0</v>
          </cell>
        </row>
        <row r="1987">
          <cell r="B1987">
            <v>0</v>
          </cell>
          <cell r="AG1987">
            <v>0</v>
          </cell>
        </row>
        <row r="1988">
          <cell r="B1988">
            <v>0</v>
          </cell>
          <cell r="AG1988">
            <v>0</v>
          </cell>
        </row>
        <row r="1989">
          <cell r="B1989" t="str">
            <v>H190</v>
          </cell>
          <cell r="AG1989">
            <v>0</v>
          </cell>
        </row>
        <row r="1990">
          <cell r="B1990">
            <v>0</v>
          </cell>
          <cell r="AG1990">
            <v>0</v>
          </cell>
        </row>
        <row r="1991">
          <cell r="B1991">
            <v>0</v>
          </cell>
          <cell r="AG1991">
            <v>0</v>
          </cell>
          <cell r="AH1991">
            <v>0</v>
          </cell>
        </row>
        <row r="1992">
          <cell r="B1992">
            <v>0</v>
          </cell>
          <cell r="AG1992">
            <v>0</v>
          </cell>
          <cell r="AH1992">
            <v>0</v>
          </cell>
        </row>
        <row r="1993">
          <cell r="B1993">
            <v>0</v>
          </cell>
          <cell r="AG1993">
            <v>0</v>
          </cell>
        </row>
        <row r="1994">
          <cell r="B1994">
            <v>0</v>
          </cell>
          <cell r="AG1994">
            <v>0</v>
          </cell>
        </row>
        <row r="1995">
          <cell r="B1995">
            <v>0</v>
          </cell>
          <cell r="AG1995">
            <v>0</v>
          </cell>
        </row>
        <row r="1996">
          <cell r="B1996">
            <v>0</v>
          </cell>
          <cell r="AG1996">
            <v>0</v>
          </cell>
        </row>
        <row r="1997">
          <cell r="B1997">
            <v>0</v>
          </cell>
          <cell r="AG1997">
            <v>0</v>
          </cell>
        </row>
        <row r="1998">
          <cell r="B1998">
            <v>0</v>
          </cell>
          <cell r="AG1998">
            <v>0</v>
          </cell>
        </row>
        <row r="1999">
          <cell r="B1999" t="str">
            <v>H191</v>
          </cell>
          <cell r="AG1999">
            <v>0</v>
          </cell>
        </row>
        <row r="2000">
          <cell r="B2000">
            <v>0</v>
          </cell>
          <cell r="AG2000">
            <v>0</v>
          </cell>
        </row>
        <row r="2001">
          <cell r="B2001">
            <v>0</v>
          </cell>
          <cell r="AG2001">
            <v>0</v>
          </cell>
          <cell r="AH2001">
            <v>0</v>
          </cell>
        </row>
        <row r="2002">
          <cell r="B2002">
            <v>0</v>
          </cell>
          <cell r="AG2002">
            <v>0</v>
          </cell>
          <cell r="AH2002">
            <v>0</v>
          </cell>
        </row>
        <row r="2003">
          <cell r="B2003">
            <v>0</v>
          </cell>
          <cell r="AG2003">
            <v>0</v>
          </cell>
        </row>
        <row r="2004">
          <cell r="B2004">
            <v>0</v>
          </cell>
          <cell r="AG2004">
            <v>0</v>
          </cell>
        </row>
        <row r="2005">
          <cell r="B2005">
            <v>0</v>
          </cell>
          <cell r="AG2005">
            <v>0</v>
          </cell>
        </row>
        <row r="2006">
          <cell r="B2006">
            <v>0</v>
          </cell>
          <cell r="AG2006">
            <v>0</v>
          </cell>
        </row>
        <row r="2007">
          <cell r="B2007">
            <v>0</v>
          </cell>
          <cell r="AG2007">
            <v>0</v>
          </cell>
        </row>
        <row r="2008">
          <cell r="B2008">
            <v>0</v>
          </cell>
          <cell r="AG2008">
            <v>0</v>
          </cell>
        </row>
        <row r="2009">
          <cell r="B2009" t="str">
            <v>H192</v>
          </cell>
          <cell r="AG2009">
            <v>0</v>
          </cell>
        </row>
        <row r="2010">
          <cell r="B2010">
            <v>0</v>
          </cell>
          <cell r="AG2010">
            <v>0</v>
          </cell>
        </row>
        <row r="2011">
          <cell r="B2011">
            <v>0</v>
          </cell>
          <cell r="AG2011">
            <v>0</v>
          </cell>
          <cell r="AH2011">
            <v>0</v>
          </cell>
        </row>
        <row r="2012">
          <cell r="B2012">
            <v>0</v>
          </cell>
          <cell r="AG2012">
            <v>0</v>
          </cell>
          <cell r="AH2012">
            <v>0</v>
          </cell>
        </row>
        <row r="2013">
          <cell r="B2013">
            <v>0</v>
          </cell>
          <cell r="AG2013">
            <v>0</v>
          </cell>
        </row>
        <row r="2014">
          <cell r="B2014">
            <v>0</v>
          </cell>
          <cell r="AG2014">
            <v>0</v>
          </cell>
        </row>
        <row r="2015">
          <cell r="B2015">
            <v>0</v>
          </cell>
          <cell r="AG2015">
            <v>0</v>
          </cell>
        </row>
        <row r="2016">
          <cell r="B2016">
            <v>0</v>
          </cell>
          <cell r="AG2016">
            <v>0</v>
          </cell>
        </row>
        <row r="2017">
          <cell r="B2017">
            <v>0</v>
          </cell>
          <cell r="AG2017">
            <v>0</v>
          </cell>
        </row>
        <row r="2018">
          <cell r="B2018">
            <v>0</v>
          </cell>
          <cell r="AG2018">
            <v>0</v>
          </cell>
        </row>
        <row r="2019">
          <cell r="B2019" t="str">
            <v>H193</v>
          </cell>
          <cell r="AG2019">
            <v>0</v>
          </cell>
        </row>
        <row r="2020">
          <cell r="B2020">
            <v>0</v>
          </cell>
          <cell r="AG2020">
            <v>0</v>
          </cell>
        </row>
        <row r="2021">
          <cell r="B2021">
            <v>0</v>
          </cell>
          <cell r="AG2021">
            <v>0</v>
          </cell>
          <cell r="AH2021">
            <v>0</v>
          </cell>
        </row>
        <row r="2022">
          <cell r="B2022">
            <v>0</v>
          </cell>
          <cell r="AG2022">
            <v>0</v>
          </cell>
          <cell r="AH2022">
            <v>0</v>
          </cell>
        </row>
        <row r="2023">
          <cell r="B2023">
            <v>0</v>
          </cell>
          <cell r="AG2023">
            <v>0</v>
          </cell>
        </row>
        <row r="2024">
          <cell r="B2024">
            <v>0</v>
          </cell>
          <cell r="AG2024">
            <v>0</v>
          </cell>
        </row>
        <row r="2025">
          <cell r="B2025">
            <v>0</v>
          </cell>
          <cell r="AG2025">
            <v>0</v>
          </cell>
        </row>
        <row r="2026">
          <cell r="B2026">
            <v>0</v>
          </cell>
          <cell r="AG2026">
            <v>0</v>
          </cell>
        </row>
        <row r="2027">
          <cell r="B2027">
            <v>0</v>
          </cell>
          <cell r="AG2027">
            <v>0</v>
          </cell>
        </row>
        <row r="2028">
          <cell r="B2028">
            <v>0</v>
          </cell>
          <cell r="AG2028">
            <v>0</v>
          </cell>
        </row>
        <row r="2029">
          <cell r="B2029" t="str">
            <v>H194</v>
          </cell>
          <cell r="AG2029">
            <v>0</v>
          </cell>
        </row>
        <row r="2030">
          <cell r="B2030">
            <v>0</v>
          </cell>
          <cell r="AG2030">
            <v>0</v>
          </cell>
        </row>
        <row r="2031">
          <cell r="B2031">
            <v>0</v>
          </cell>
          <cell r="AG2031">
            <v>0</v>
          </cell>
          <cell r="AH2031">
            <v>0</v>
          </cell>
        </row>
        <row r="2032">
          <cell r="B2032">
            <v>0</v>
          </cell>
          <cell r="AG2032">
            <v>0</v>
          </cell>
          <cell r="AH2032">
            <v>0</v>
          </cell>
        </row>
        <row r="2033">
          <cell r="B2033">
            <v>0</v>
          </cell>
          <cell r="AG2033">
            <v>0</v>
          </cell>
        </row>
        <row r="2034">
          <cell r="B2034">
            <v>0</v>
          </cell>
          <cell r="AG2034">
            <v>0</v>
          </cell>
        </row>
        <row r="2035">
          <cell r="B2035">
            <v>0</v>
          </cell>
          <cell r="AG2035">
            <v>0</v>
          </cell>
        </row>
        <row r="2036">
          <cell r="B2036">
            <v>0</v>
          </cell>
          <cell r="AG2036">
            <v>0</v>
          </cell>
        </row>
        <row r="2037">
          <cell r="B2037">
            <v>0</v>
          </cell>
          <cell r="AG2037">
            <v>0</v>
          </cell>
        </row>
        <row r="2038">
          <cell r="B2038">
            <v>0</v>
          </cell>
          <cell r="AG2038">
            <v>0</v>
          </cell>
        </row>
        <row r="2039">
          <cell r="B2039" t="str">
            <v>H195</v>
          </cell>
          <cell r="AG2039">
            <v>0</v>
          </cell>
        </row>
        <row r="2040">
          <cell r="B2040">
            <v>0</v>
          </cell>
          <cell r="AG2040">
            <v>0</v>
          </cell>
        </row>
        <row r="2041">
          <cell r="B2041">
            <v>0</v>
          </cell>
          <cell r="AG2041">
            <v>0</v>
          </cell>
          <cell r="AH2041">
            <v>0</v>
          </cell>
        </row>
        <row r="2042">
          <cell r="B2042">
            <v>0</v>
          </cell>
          <cell r="AG2042">
            <v>0</v>
          </cell>
          <cell r="AH2042">
            <v>0</v>
          </cell>
        </row>
        <row r="2043">
          <cell r="B2043">
            <v>0</v>
          </cell>
          <cell r="AG2043">
            <v>0</v>
          </cell>
        </row>
        <row r="2044">
          <cell r="B2044">
            <v>0</v>
          </cell>
          <cell r="AG2044">
            <v>0</v>
          </cell>
        </row>
        <row r="2045">
          <cell r="B2045">
            <v>0</v>
          </cell>
          <cell r="AG2045">
            <v>0</v>
          </cell>
        </row>
        <row r="2046">
          <cell r="B2046">
            <v>0</v>
          </cell>
          <cell r="AG2046">
            <v>0</v>
          </cell>
        </row>
        <row r="2047">
          <cell r="B2047">
            <v>0</v>
          </cell>
          <cell r="AG2047">
            <v>0</v>
          </cell>
        </row>
        <row r="2048">
          <cell r="B2048">
            <v>0</v>
          </cell>
          <cell r="AG2048">
            <v>0</v>
          </cell>
        </row>
        <row r="2049">
          <cell r="B2049" t="str">
            <v>H196</v>
          </cell>
          <cell r="AG2049">
            <v>0</v>
          </cell>
        </row>
        <row r="2050">
          <cell r="B2050">
            <v>0</v>
          </cell>
          <cell r="AG2050">
            <v>0</v>
          </cell>
        </row>
        <row r="2051">
          <cell r="B2051">
            <v>0</v>
          </cell>
          <cell r="AG2051">
            <v>0</v>
          </cell>
          <cell r="AH2051">
            <v>0</v>
          </cell>
        </row>
        <row r="2052">
          <cell r="B2052">
            <v>0</v>
          </cell>
          <cell r="AG2052">
            <v>0</v>
          </cell>
          <cell r="AH2052">
            <v>0</v>
          </cell>
        </row>
        <row r="2053">
          <cell r="B2053">
            <v>0</v>
          </cell>
          <cell r="AG2053">
            <v>0</v>
          </cell>
        </row>
        <row r="2054">
          <cell r="B2054">
            <v>0</v>
          </cell>
          <cell r="AG2054">
            <v>0</v>
          </cell>
        </row>
        <row r="2055">
          <cell r="B2055">
            <v>0</v>
          </cell>
          <cell r="AG2055">
            <v>0</v>
          </cell>
        </row>
        <row r="2056">
          <cell r="B2056">
            <v>0</v>
          </cell>
          <cell r="AG2056">
            <v>0</v>
          </cell>
        </row>
        <row r="2057">
          <cell r="B2057">
            <v>0</v>
          </cell>
          <cell r="AG2057">
            <v>0</v>
          </cell>
        </row>
        <row r="2058">
          <cell r="B2058">
            <v>0</v>
          </cell>
          <cell r="AG2058">
            <v>0</v>
          </cell>
        </row>
        <row r="2059">
          <cell r="B2059" t="str">
            <v>H197</v>
          </cell>
          <cell r="AG2059">
            <v>0</v>
          </cell>
        </row>
        <row r="2060">
          <cell r="B2060">
            <v>0</v>
          </cell>
          <cell r="AG2060">
            <v>0</v>
          </cell>
        </row>
        <row r="2061">
          <cell r="B2061">
            <v>0</v>
          </cell>
          <cell r="AG2061">
            <v>0</v>
          </cell>
          <cell r="AH2061">
            <v>0</v>
          </cell>
        </row>
        <row r="2062">
          <cell r="B2062">
            <v>0</v>
          </cell>
          <cell r="AG2062">
            <v>0</v>
          </cell>
          <cell r="AH2062">
            <v>0</v>
          </cell>
        </row>
        <row r="2063">
          <cell r="B2063">
            <v>0</v>
          </cell>
          <cell r="AG2063">
            <v>0</v>
          </cell>
        </row>
        <row r="2064">
          <cell r="B2064">
            <v>0</v>
          </cell>
          <cell r="AG2064">
            <v>0</v>
          </cell>
        </row>
        <row r="2065">
          <cell r="B2065">
            <v>0</v>
          </cell>
          <cell r="AG2065">
            <v>0</v>
          </cell>
        </row>
        <row r="2066">
          <cell r="B2066">
            <v>0</v>
          </cell>
          <cell r="AG2066">
            <v>0</v>
          </cell>
        </row>
        <row r="2067">
          <cell r="B2067">
            <v>0</v>
          </cell>
          <cell r="AG2067">
            <v>0</v>
          </cell>
        </row>
        <row r="2068">
          <cell r="B2068">
            <v>0</v>
          </cell>
          <cell r="AG2068">
            <v>0</v>
          </cell>
        </row>
        <row r="2069">
          <cell r="B2069" t="str">
            <v>H198</v>
          </cell>
          <cell r="AG2069">
            <v>0</v>
          </cell>
        </row>
        <row r="2070">
          <cell r="B2070">
            <v>0</v>
          </cell>
          <cell r="AG2070">
            <v>0</v>
          </cell>
        </row>
        <row r="2071">
          <cell r="B2071">
            <v>0</v>
          </cell>
          <cell r="AG2071">
            <v>0</v>
          </cell>
          <cell r="AH2071">
            <v>0</v>
          </cell>
        </row>
        <row r="2072">
          <cell r="B2072">
            <v>0</v>
          </cell>
          <cell r="AG2072">
            <v>0</v>
          </cell>
          <cell r="AH2072">
            <v>0</v>
          </cell>
        </row>
        <row r="2073">
          <cell r="B2073">
            <v>0</v>
          </cell>
          <cell r="AG2073">
            <v>0</v>
          </cell>
        </row>
        <row r="2074">
          <cell r="B2074">
            <v>0</v>
          </cell>
          <cell r="AG2074">
            <v>0</v>
          </cell>
        </row>
        <row r="2075">
          <cell r="B2075">
            <v>0</v>
          </cell>
          <cell r="AG2075">
            <v>0</v>
          </cell>
        </row>
        <row r="2076">
          <cell r="B2076">
            <v>0</v>
          </cell>
          <cell r="AG2076">
            <v>0</v>
          </cell>
        </row>
        <row r="2077">
          <cell r="B2077">
            <v>0</v>
          </cell>
          <cell r="AG2077">
            <v>0</v>
          </cell>
        </row>
        <row r="2078">
          <cell r="B2078">
            <v>0</v>
          </cell>
          <cell r="AG2078">
            <v>0</v>
          </cell>
        </row>
        <row r="2079">
          <cell r="B2079" t="str">
            <v>H199</v>
          </cell>
          <cell r="AG2079">
            <v>0</v>
          </cell>
        </row>
        <row r="2080">
          <cell r="B2080">
            <v>0</v>
          </cell>
          <cell r="AG2080">
            <v>0</v>
          </cell>
        </row>
        <row r="2081">
          <cell r="B2081">
            <v>0</v>
          </cell>
          <cell r="AG2081">
            <v>0</v>
          </cell>
          <cell r="AH2081">
            <v>0</v>
          </cell>
        </row>
        <row r="2082">
          <cell r="B2082">
            <v>0</v>
          </cell>
          <cell r="AG2082">
            <v>0</v>
          </cell>
          <cell r="AH2082">
            <v>0</v>
          </cell>
        </row>
        <row r="2083">
          <cell r="B2083">
            <v>0</v>
          </cell>
          <cell r="AG2083">
            <v>0</v>
          </cell>
        </row>
        <row r="2084">
          <cell r="B2084">
            <v>0</v>
          </cell>
          <cell r="AG2084">
            <v>0</v>
          </cell>
        </row>
        <row r="2085">
          <cell r="B2085">
            <v>0</v>
          </cell>
          <cell r="AG2085">
            <v>0</v>
          </cell>
        </row>
        <row r="2086">
          <cell r="B2086">
            <v>0</v>
          </cell>
          <cell r="AG2086">
            <v>0</v>
          </cell>
        </row>
        <row r="2087">
          <cell r="B2087">
            <v>0</v>
          </cell>
          <cell r="AG2087">
            <v>0</v>
          </cell>
        </row>
        <row r="2088">
          <cell r="B2088">
            <v>0</v>
          </cell>
          <cell r="AG2088">
            <v>0</v>
          </cell>
        </row>
        <row r="2089">
          <cell r="B2089" t="str">
            <v>H200</v>
          </cell>
          <cell r="AG2089">
            <v>0</v>
          </cell>
        </row>
        <row r="2090">
          <cell r="B2090">
            <v>0</v>
          </cell>
          <cell r="AG2090">
            <v>0</v>
          </cell>
        </row>
        <row r="2091">
          <cell r="B2091">
            <v>0</v>
          </cell>
          <cell r="AG2091">
            <v>0</v>
          </cell>
          <cell r="AH2091">
            <v>0</v>
          </cell>
        </row>
        <row r="2092">
          <cell r="B2092">
            <v>0</v>
          </cell>
          <cell r="AG2092">
            <v>0</v>
          </cell>
          <cell r="AH2092">
            <v>0</v>
          </cell>
        </row>
        <row r="2093">
          <cell r="B2093">
            <v>0</v>
          </cell>
          <cell r="AG2093">
            <v>0</v>
          </cell>
        </row>
        <row r="2094">
          <cell r="B2094">
            <v>0</v>
          </cell>
          <cell r="AG2094">
            <v>0</v>
          </cell>
        </row>
        <row r="2095">
          <cell r="B2095">
            <v>0</v>
          </cell>
          <cell r="AG2095">
            <v>0</v>
          </cell>
        </row>
        <row r="2096">
          <cell r="B2096">
            <v>0</v>
          </cell>
          <cell r="AG2096">
            <v>0</v>
          </cell>
        </row>
        <row r="2097">
          <cell r="B2097">
            <v>0</v>
          </cell>
          <cell r="AG2097">
            <v>0</v>
          </cell>
        </row>
        <row r="2098">
          <cell r="B2098">
            <v>0</v>
          </cell>
          <cell r="AG2098">
            <v>0</v>
          </cell>
        </row>
        <row r="2099">
          <cell r="B2099" t="str">
            <v>H201</v>
          </cell>
          <cell r="AG2099">
            <v>0</v>
          </cell>
        </row>
        <row r="2100">
          <cell r="B2100">
            <v>0</v>
          </cell>
          <cell r="AG2100">
            <v>0</v>
          </cell>
        </row>
        <row r="2101">
          <cell r="B2101">
            <v>0</v>
          </cell>
          <cell r="AG2101">
            <v>0</v>
          </cell>
          <cell r="AH2101">
            <v>0</v>
          </cell>
        </row>
        <row r="2102">
          <cell r="B2102">
            <v>0</v>
          </cell>
          <cell r="AG2102">
            <v>0</v>
          </cell>
          <cell r="AH2102">
            <v>0</v>
          </cell>
        </row>
        <row r="2103">
          <cell r="B2103">
            <v>0</v>
          </cell>
          <cell r="AG2103">
            <v>0</v>
          </cell>
        </row>
        <row r="2104">
          <cell r="B2104">
            <v>0</v>
          </cell>
          <cell r="AG2104">
            <v>0</v>
          </cell>
        </row>
        <row r="2105">
          <cell r="B2105">
            <v>0</v>
          </cell>
          <cell r="AG2105">
            <v>0</v>
          </cell>
        </row>
        <row r="2106">
          <cell r="B2106">
            <v>0</v>
          </cell>
          <cell r="AG2106">
            <v>0</v>
          </cell>
        </row>
        <row r="2107">
          <cell r="B2107">
            <v>0</v>
          </cell>
          <cell r="AG2107">
            <v>0</v>
          </cell>
        </row>
        <row r="2108">
          <cell r="B2108">
            <v>0</v>
          </cell>
          <cell r="AG2108">
            <v>0</v>
          </cell>
        </row>
        <row r="2109">
          <cell r="B2109" t="str">
            <v>H202</v>
          </cell>
          <cell r="AG2109">
            <v>0</v>
          </cell>
        </row>
        <row r="2110">
          <cell r="B2110">
            <v>0</v>
          </cell>
          <cell r="AG2110">
            <v>0</v>
          </cell>
        </row>
        <row r="2111">
          <cell r="B2111">
            <v>0</v>
          </cell>
          <cell r="AG2111">
            <v>0</v>
          </cell>
          <cell r="AH2111">
            <v>0</v>
          </cell>
        </row>
        <row r="2112">
          <cell r="B2112">
            <v>0</v>
          </cell>
          <cell r="AG2112">
            <v>0</v>
          </cell>
          <cell r="AH2112">
            <v>0</v>
          </cell>
        </row>
        <row r="2113">
          <cell r="B2113">
            <v>0</v>
          </cell>
          <cell r="AG2113">
            <v>0</v>
          </cell>
        </row>
        <row r="2114">
          <cell r="B2114">
            <v>0</v>
          </cell>
          <cell r="AG2114">
            <v>0</v>
          </cell>
        </row>
        <row r="2115">
          <cell r="B2115">
            <v>0</v>
          </cell>
          <cell r="AG2115">
            <v>0</v>
          </cell>
        </row>
        <row r="2116">
          <cell r="B2116">
            <v>0</v>
          </cell>
          <cell r="AG2116">
            <v>0</v>
          </cell>
        </row>
        <row r="2117">
          <cell r="B2117">
            <v>0</v>
          </cell>
          <cell r="AG2117">
            <v>0</v>
          </cell>
        </row>
        <row r="2118">
          <cell r="B2118">
            <v>0</v>
          </cell>
          <cell r="AG2118">
            <v>0</v>
          </cell>
        </row>
        <row r="2119">
          <cell r="B2119" t="str">
            <v>H203</v>
          </cell>
          <cell r="AG2119">
            <v>0</v>
          </cell>
        </row>
        <row r="2120">
          <cell r="B2120">
            <v>0</v>
          </cell>
          <cell r="AG2120">
            <v>0</v>
          </cell>
        </row>
        <row r="2121">
          <cell r="B2121">
            <v>0</v>
          </cell>
          <cell r="AG2121">
            <v>0</v>
          </cell>
          <cell r="AH2121">
            <v>0</v>
          </cell>
        </row>
        <row r="2122">
          <cell r="B2122">
            <v>0</v>
          </cell>
          <cell r="AG2122">
            <v>0</v>
          </cell>
          <cell r="AH2122">
            <v>0</v>
          </cell>
        </row>
        <row r="2123">
          <cell r="B2123">
            <v>0</v>
          </cell>
          <cell r="AG2123">
            <v>0</v>
          </cell>
        </row>
        <row r="2124">
          <cell r="B2124">
            <v>0</v>
          </cell>
          <cell r="AG2124">
            <v>0</v>
          </cell>
        </row>
        <row r="2125">
          <cell r="B2125">
            <v>0</v>
          </cell>
          <cell r="AG2125">
            <v>0</v>
          </cell>
        </row>
        <row r="2126">
          <cell r="B2126">
            <v>0</v>
          </cell>
          <cell r="AG2126">
            <v>0</v>
          </cell>
        </row>
        <row r="2127">
          <cell r="B2127">
            <v>0</v>
          </cell>
          <cell r="AG2127">
            <v>0</v>
          </cell>
        </row>
        <row r="2128">
          <cell r="B2128">
            <v>0</v>
          </cell>
          <cell r="AG2128">
            <v>0</v>
          </cell>
        </row>
        <row r="2129">
          <cell r="B2129" t="str">
            <v>H204</v>
          </cell>
          <cell r="AG2129">
            <v>0</v>
          </cell>
        </row>
        <row r="2130">
          <cell r="B2130">
            <v>0</v>
          </cell>
          <cell r="AG2130">
            <v>0</v>
          </cell>
        </row>
        <row r="2131">
          <cell r="B2131">
            <v>0</v>
          </cell>
          <cell r="AG2131">
            <v>0</v>
          </cell>
          <cell r="AH2131">
            <v>0</v>
          </cell>
        </row>
        <row r="2132">
          <cell r="B2132">
            <v>0</v>
          </cell>
          <cell r="AG2132">
            <v>0</v>
          </cell>
          <cell r="AH2132">
            <v>0</v>
          </cell>
        </row>
        <row r="2133">
          <cell r="B2133">
            <v>0</v>
          </cell>
          <cell r="AG2133">
            <v>0</v>
          </cell>
        </row>
        <row r="2134">
          <cell r="B2134">
            <v>0</v>
          </cell>
          <cell r="AG2134">
            <v>0</v>
          </cell>
        </row>
        <row r="2135">
          <cell r="B2135">
            <v>0</v>
          </cell>
          <cell r="AG2135">
            <v>0</v>
          </cell>
        </row>
        <row r="2136">
          <cell r="B2136">
            <v>0</v>
          </cell>
          <cell r="AG2136">
            <v>0</v>
          </cell>
        </row>
        <row r="2137">
          <cell r="B2137">
            <v>0</v>
          </cell>
          <cell r="AG2137">
            <v>0</v>
          </cell>
        </row>
        <row r="2138">
          <cell r="B2138">
            <v>0</v>
          </cell>
          <cell r="AG2138">
            <v>0</v>
          </cell>
        </row>
        <row r="2139">
          <cell r="B2139" t="str">
            <v>H205</v>
          </cell>
          <cell r="AG2139">
            <v>0</v>
          </cell>
        </row>
        <row r="2140">
          <cell r="B2140">
            <v>0</v>
          </cell>
          <cell r="AG2140">
            <v>0</v>
          </cell>
        </row>
        <row r="2141">
          <cell r="B2141">
            <v>0</v>
          </cell>
          <cell r="AG2141">
            <v>0</v>
          </cell>
          <cell r="AH2141">
            <v>0</v>
          </cell>
        </row>
        <row r="2142">
          <cell r="B2142">
            <v>0</v>
          </cell>
          <cell r="AG2142">
            <v>0</v>
          </cell>
          <cell r="AH2142">
            <v>0</v>
          </cell>
        </row>
        <row r="2143">
          <cell r="B2143">
            <v>0</v>
          </cell>
          <cell r="AG2143">
            <v>0</v>
          </cell>
        </row>
        <row r="2144">
          <cell r="B2144">
            <v>0</v>
          </cell>
          <cell r="AG2144">
            <v>0</v>
          </cell>
        </row>
        <row r="2145">
          <cell r="B2145">
            <v>0</v>
          </cell>
          <cell r="AG2145">
            <v>0</v>
          </cell>
        </row>
        <row r="2146">
          <cell r="B2146">
            <v>0</v>
          </cell>
          <cell r="AG2146">
            <v>0</v>
          </cell>
        </row>
        <row r="2147">
          <cell r="B2147">
            <v>0</v>
          </cell>
          <cell r="AG2147">
            <v>0</v>
          </cell>
        </row>
        <row r="2148">
          <cell r="B2148">
            <v>0</v>
          </cell>
          <cell r="AG2148">
            <v>0</v>
          </cell>
        </row>
        <row r="2149">
          <cell r="B2149" t="str">
            <v>H206</v>
          </cell>
          <cell r="AG2149">
            <v>0</v>
          </cell>
        </row>
        <row r="2150">
          <cell r="B2150">
            <v>0</v>
          </cell>
          <cell r="AG2150">
            <v>0</v>
          </cell>
        </row>
        <row r="2151">
          <cell r="B2151">
            <v>0</v>
          </cell>
          <cell r="AG2151">
            <v>0</v>
          </cell>
          <cell r="AH2151">
            <v>0</v>
          </cell>
        </row>
        <row r="2152">
          <cell r="B2152">
            <v>0</v>
          </cell>
          <cell r="AG2152">
            <v>0</v>
          </cell>
          <cell r="AH2152">
            <v>0</v>
          </cell>
        </row>
        <row r="2153">
          <cell r="B2153">
            <v>0</v>
          </cell>
          <cell r="AG2153">
            <v>0</v>
          </cell>
        </row>
        <row r="2154">
          <cell r="B2154">
            <v>0</v>
          </cell>
          <cell r="AG2154">
            <v>0</v>
          </cell>
        </row>
        <row r="2155">
          <cell r="B2155">
            <v>0</v>
          </cell>
          <cell r="AG2155">
            <v>0</v>
          </cell>
        </row>
        <row r="2156">
          <cell r="B2156">
            <v>0</v>
          </cell>
          <cell r="AG2156">
            <v>0</v>
          </cell>
        </row>
        <row r="2157">
          <cell r="B2157">
            <v>0</v>
          </cell>
          <cell r="AG2157">
            <v>0</v>
          </cell>
        </row>
        <row r="2158">
          <cell r="B2158">
            <v>0</v>
          </cell>
          <cell r="AG2158">
            <v>0</v>
          </cell>
        </row>
        <row r="2159">
          <cell r="B2159" t="str">
            <v>H207</v>
          </cell>
          <cell r="AG2159">
            <v>0</v>
          </cell>
        </row>
        <row r="2160">
          <cell r="B2160">
            <v>0</v>
          </cell>
          <cell r="AG2160">
            <v>0</v>
          </cell>
        </row>
        <row r="2161">
          <cell r="B2161">
            <v>0</v>
          </cell>
          <cell r="AG2161">
            <v>0</v>
          </cell>
          <cell r="AH2161">
            <v>0</v>
          </cell>
        </row>
        <row r="2162">
          <cell r="B2162">
            <v>0</v>
          </cell>
          <cell r="AG2162">
            <v>0</v>
          </cell>
          <cell r="AH2162">
            <v>0</v>
          </cell>
        </row>
        <row r="2163">
          <cell r="B2163">
            <v>0</v>
          </cell>
          <cell r="AG2163">
            <v>0</v>
          </cell>
        </row>
        <row r="2164">
          <cell r="B2164">
            <v>0</v>
          </cell>
          <cell r="AG2164">
            <v>0</v>
          </cell>
        </row>
        <row r="2165">
          <cell r="B2165">
            <v>0</v>
          </cell>
          <cell r="AG2165">
            <v>0</v>
          </cell>
        </row>
        <row r="2166">
          <cell r="B2166">
            <v>0</v>
          </cell>
          <cell r="AG2166">
            <v>0</v>
          </cell>
        </row>
        <row r="2167">
          <cell r="B2167">
            <v>0</v>
          </cell>
          <cell r="AG2167">
            <v>0</v>
          </cell>
        </row>
        <row r="2168">
          <cell r="B2168">
            <v>0</v>
          </cell>
          <cell r="AG2168">
            <v>0</v>
          </cell>
        </row>
        <row r="2169">
          <cell r="B2169" t="str">
            <v>H208</v>
          </cell>
          <cell r="AG2169">
            <v>0</v>
          </cell>
        </row>
        <row r="2170">
          <cell r="B2170">
            <v>0</v>
          </cell>
          <cell r="AG2170">
            <v>0</v>
          </cell>
        </row>
        <row r="2171">
          <cell r="B2171">
            <v>0</v>
          </cell>
          <cell r="AG2171">
            <v>0</v>
          </cell>
          <cell r="AH2171">
            <v>0</v>
          </cell>
        </row>
        <row r="2172">
          <cell r="B2172">
            <v>0</v>
          </cell>
          <cell r="AG2172">
            <v>0</v>
          </cell>
          <cell r="AH2172">
            <v>0</v>
          </cell>
        </row>
        <row r="2173">
          <cell r="B2173">
            <v>0</v>
          </cell>
          <cell r="AG2173">
            <v>0</v>
          </cell>
        </row>
        <row r="2174">
          <cell r="B2174">
            <v>0</v>
          </cell>
          <cell r="AG2174">
            <v>0</v>
          </cell>
        </row>
        <row r="2175">
          <cell r="B2175">
            <v>0</v>
          </cell>
          <cell r="AG2175">
            <v>0</v>
          </cell>
        </row>
        <row r="2176">
          <cell r="B2176">
            <v>0</v>
          </cell>
          <cell r="AG2176">
            <v>0</v>
          </cell>
        </row>
        <row r="2177">
          <cell r="B2177">
            <v>0</v>
          </cell>
          <cell r="AG2177">
            <v>0</v>
          </cell>
        </row>
        <row r="2178">
          <cell r="B2178">
            <v>0</v>
          </cell>
          <cell r="AG2178">
            <v>0</v>
          </cell>
        </row>
        <row r="2179">
          <cell r="B2179" t="str">
            <v>H209</v>
          </cell>
          <cell r="AG2179">
            <v>0</v>
          </cell>
        </row>
        <row r="2180">
          <cell r="B2180">
            <v>0</v>
          </cell>
          <cell r="AG2180">
            <v>0</v>
          </cell>
        </row>
        <row r="2181">
          <cell r="B2181">
            <v>0</v>
          </cell>
          <cell r="AG2181">
            <v>0</v>
          </cell>
          <cell r="AH2181">
            <v>0</v>
          </cell>
        </row>
        <row r="2182">
          <cell r="B2182">
            <v>0</v>
          </cell>
          <cell r="AG2182">
            <v>0</v>
          </cell>
          <cell r="AH2182">
            <v>0</v>
          </cell>
        </row>
        <row r="2183">
          <cell r="B2183">
            <v>0</v>
          </cell>
          <cell r="AG2183">
            <v>0</v>
          </cell>
        </row>
        <row r="2184">
          <cell r="B2184">
            <v>0</v>
          </cell>
          <cell r="AG2184">
            <v>0</v>
          </cell>
        </row>
        <row r="2185">
          <cell r="B2185">
            <v>0</v>
          </cell>
          <cell r="AG2185">
            <v>0</v>
          </cell>
        </row>
        <row r="2186">
          <cell r="B2186">
            <v>0</v>
          </cell>
          <cell r="AG2186">
            <v>0</v>
          </cell>
        </row>
        <row r="2187">
          <cell r="B2187">
            <v>0</v>
          </cell>
          <cell r="AG2187">
            <v>0</v>
          </cell>
        </row>
        <row r="2188">
          <cell r="B2188">
            <v>0</v>
          </cell>
          <cell r="AG2188">
            <v>0</v>
          </cell>
        </row>
        <row r="2189">
          <cell r="B2189" t="str">
            <v>H210</v>
          </cell>
          <cell r="AG2189">
            <v>0</v>
          </cell>
        </row>
        <row r="2190">
          <cell r="B2190">
            <v>0</v>
          </cell>
          <cell r="AG2190">
            <v>0</v>
          </cell>
        </row>
        <row r="2191">
          <cell r="B2191">
            <v>0</v>
          </cell>
          <cell r="AG2191">
            <v>0</v>
          </cell>
          <cell r="AH2191">
            <v>0</v>
          </cell>
        </row>
        <row r="2192">
          <cell r="B2192">
            <v>0</v>
          </cell>
          <cell r="AG2192">
            <v>0</v>
          </cell>
          <cell r="AH2192">
            <v>0</v>
          </cell>
        </row>
        <row r="2193">
          <cell r="B2193">
            <v>0</v>
          </cell>
          <cell r="AG2193">
            <v>0</v>
          </cell>
        </row>
        <row r="2194">
          <cell r="B2194">
            <v>0</v>
          </cell>
          <cell r="AG2194">
            <v>0</v>
          </cell>
        </row>
        <row r="2195">
          <cell r="B2195">
            <v>0</v>
          </cell>
          <cell r="AG2195">
            <v>0</v>
          </cell>
        </row>
        <row r="2196">
          <cell r="B2196">
            <v>0</v>
          </cell>
          <cell r="AG2196">
            <v>0</v>
          </cell>
        </row>
        <row r="2197">
          <cell r="B2197">
            <v>0</v>
          </cell>
          <cell r="AG2197">
            <v>0</v>
          </cell>
        </row>
        <row r="2198">
          <cell r="B2198">
            <v>0</v>
          </cell>
          <cell r="AG2198">
            <v>0</v>
          </cell>
        </row>
        <row r="2199">
          <cell r="B2199" t="str">
            <v>H211</v>
          </cell>
          <cell r="AG2199">
            <v>0</v>
          </cell>
        </row>
        <row r="2200">
          <cell r="B2200">
            <v>0</v>
          </cell>
          <cell r="AG2200">
            <v>0</v>
          </cell>
        </row>
        <row r="2201">
          <cell r="B2201">
            <v>0</v>
          </cell>
          <cell r="AG2201">
            <v>0</v>
          </cell>
          <cell r="AH2201">
            <v>0</v>
          </cell>
        </row>
        <row r="2202">
          <cell r="B2202">
            <v>0</v>
          </cell>
          <cell r="AG2202">
            <v>0</v>
          </cell>
          <cell r="AH2202">
            <v>0</v>
          </cell>
        </row>
        <row r="2203">
          <cell r="B2203">
            <v>0</v>
          </cell>
          <cell r="AG2203">
            <v>0</v>
          </cell>
        </row>
        <row r="2204">
          <cell r="B2204">
            <v>0</v>
          </cell>
          <cell r="AG2204">
            <v>0</v>
          </cell>
        </row>
        <row r="2205">
          <cell r="B2205">
            <v>0</v>
          </cell>
          <cell r="AG2205">
            <v>0</v>
          </cell>
        </row>
        <row r="2206">
          <cell r="B2206">
            <v>0</v>
          </cell>
          <cell r="AG2206">
            <v>0</v>
          </cell>
        </row>
        <row r="2207">
          <cell r="B2207">
            <v>0</v>
          </cell>
          <cell r="AG2207">
            <v>0</v>
          </cell>
        </row>
        <row r="2208">
          <cell r="B2208">
            <v>0</v>
          </cell>
          <cell r="AG2208">
            <v>0</v>
          </cell>
        </row>
        <row r="2209">
          <cell r="B2209" t="str">
            <v>H212</v>
          </cell>
          <cell r="AG2209">
            <v>0</v>
          </cell>
        </row>
        <row r="2210">
          <cell r="B2210">
            <v>0</v>
          </cell>
          <cell r="AG2210">
            <v>0</v>
          </cell>
        </row>
        <row r="2211">
          <cell r="B2211">
            <v>0</v>
          </cell>
          <cell r="AG2211">
            <v>0</v>
          </cell>
          <cell r="AH2211">
            <v>0</v>
          </cell>
        </row>
        <row r="2212">
          <cell r="B2212">
            <v>0</v>
          </cell>
          <cell r="AG2212">
            <v>0</v>
          </cell>
          <cell r="AH2212">
            <v>0</v>
          </cell>
        </row>
        <row r="2213">
          <cell r="B2213">
            <v>0</v>
          </cell>
          <cell r="AG2213">
            <v>0</v>
          </cell>
          <cell r="AH2213">
            <v>0</v>
          </cell>
        </row>
        <row r="2214">
          <cell r="B2214">
            <v>0</v>
          </cell>
          <cell r="AG2214">
            <v>0</v>
          </cell>
          <cell r="AH2214">
            <v>0</v>
          </cell>
        </row>
        <row r="2215">
          <cell r="B2215">
            <v>0</v>
          </cell>
          <cell r="AG2215">
            <v>0</v>
          </cell>
        </row>
        <row r="2216">
          <cell r="B2216">
            <v>0</v>
          </cell>
          <cell r="AG2216">
            <v>0</v>
          </cell>
        </row>
        <row r="2217">
          <cell r="B2217">
            <v>0</v>
          </cell>
          <cell r="AG2217">
            <v>0</v>
          </cell>
        </row>
        <row r="2218">
          <cell r="B2218">
            <v>0</v>
          </cell>
          <cell r="AG2218">
            <v>0</v>
          </cell>
        </row>
        <row r="2219">
          <cell r="B2219">
            <v>0</v>
          </cell>
          <cell r="AG2219">
            <v>0</v>
          </cell>
        </row>
        <row r="2220">
          <cell r="B2220">
            <v>0</v>
          </cell>
          <cell r="AG2220">
            <v>0</v>
          </cell>
        </row>
        <row r="2221">
          <cell r="B2221" t="str">
            <v>H213</v>
          </cell>
          <cell r="AG2221">
            <v>0</v>
          </cell>
        </row>
        <row r="2222">
          <cell r="B2222">
            <v>0</v>
          </cell>
          <cell r="AG2222">
            <v>0</v>
          </cell>
        </row>
        <row r="2223">
          <cell r="B2223">
            <v>0</v>
          </cell>
          <cell r="AG2223">
            <v>0</v>
          </cell>
          <cell r="AH2223">
            <v>0</v>
          </cell>
        </row>
        <row r="2224">
          <cell r="B2224">
            <v>0</v>
          </cell>
          <cell r="AG2224">
            <v>0</v>
          </cell>
          <cell r="AH2224">
            <v>0</v>
          </cell>
        </row>
        <row r="2225">
          <cell r="B2225">
            <v>0</v>
          </cell>
          <cell r="AG2225">
            <v>0</v>
          </cell>
        </row>
        <row r="2226">
          <cell r="B2226">
            <v>0</v>
          </cell>
          <cell r="AG2226">
            <v>0</v>
          </cell>
        </row>
        <row r="2227">
          <cell r="B2227">
            <v>0</v>
          </cell>
          <cell r="AG2227">
            <v>0</v>
          </cell>
        </row>
        <row r="2228">
          <cell r="B2228">
            <v>0</v>
          </cell>
          <cell r="AG2228">
            <v>0</v>
          </cell>
        </row>
        <row r="2229">
          <cell r="B2229">
            <v>0</v>
          </cell>
          <cell r="AG2229">
            <v>0</v>
          </cell>
        </row>
        <row r="2230">
          <cell r="B2230">
            <v>0</v>
          </cell>
          <cell r="AG2230">
            <v>0</v>
          </cell>
        </row>
        <row r="2231">
          <cell r="B2231" t="str">
            <v>H214</v>
          </cell>
          <cell r="AG2231">
            <v>0</v>
          </cell>
        </row>
        <row r="2232">
          <cell r="B2232">
            <v>0</v>
          </cell>
          <cell r="AG2232">
            <v>0</v>
          </cell>
        </row>
        <row r="2233">
          <cell r="B2233">
            <v>0</v>
          </cell>
          <cell r="AG2233">
            <v>0</v>
          </cell>
          <cell r="AH2233">
            <v>0</v>
          </cell>
        </row>
        <row r="2234">
          <cell r="B2234">
            <v>0</v>
          </cell>
          <cell r="AG2234">
            <v>0</v>
          </cell>
          <cell r="AH2234">
            <v>0</v>
          </cell>
        </row>
        <row r="2235">
          <cell r="B2235">
            <v>0</v>
          </cell>
          <cell r="AG2235">
            <v>0</v>
          </cell>
        </row>
        <row r="2236">
          <cell r="B2236">
            <v>0</v>
          </cell>
          <cell r="AG2236">
            <v>0</v>
          </cell>
        </row>
        <row r="2237">
          <cell r="B2237">
            <v>0</v>
          </cell>
          <cell r="AG2237">
            <v>0</v>
          </cell>
        </row>
        <row r="2238">
          <cell r="B2238">
            <v>0</v>
          </cell>
          <cell r="AG2238">
            <v>0</v>
          </cell>
        </row>
        <row r="2239">
          <cell r="B2239">
            <v>0</v>
          </cell>
          <cell r="AG2239">
            <v>0</v>
          </cell>
        </row>
        <row r="2240">
          <cell r="B2240">
            <v>0</v>
          </cell>
          <cell r="AG2240">
            <v>0</v>
          </cell>
        </row>
        <row r="2241">
          <cell r="B2241" t="str">
            <v>H215</v>
          </cell>
          <cell r="AG2241">
            <v>0</v>
          </cell>
        </row>
        <row r="2242">
          <cell r="B2242">
            <v>0</v>
          </cell>
          <cell r="AG2242">
            <v>0</v>
          </cell>
        </row>
        <row r="2243">
          <cell r="B2243">
            <v>0</v>
          </cell>
          <cell r="AG2243">
            <v>0</v>
          </cell>
          <cell r="AH2243">
            <v>0</v>
          </cell>
        </row>
        <row r="2244">
          <cell r="B2244">
            <v>0</v>
          </cell>
          <cell r="AG2244">
            <v>0</v>
          </cell>
          <cell r="AH2244">
            <v>0</v>
          </cell>
        </row>
        <row r="2245">
          <cell r="B2245">
            <v>0</v>
          </cell>
          <cell r="AG2245">
            <v>0</v>
          </cell>
          <cell r="AH2245">
            <v>0</v>
          </cell>
        </row>
        <row r="2246">
          <cell r="B2246">
            <v>0</v>
          </cell>
          <cell r="AG2246">
            <v>0</v>
          </cell>
          <cell r="AH2246">
            <v>0</v>
          </cell>
        </row>
        <row r="2247">
          <cell r="B2247">
            <v>0</v>
          </cell>
          <cell r="AG2247">
            <v>0</v>
          </cell>
          <cell r="AH2247">
            <v>0</v>
          </cell>
        </row>
        <row r="2248">
          <cell r="B2248">
            <v>0</v>
          </cell>
          <cell r="AG2248">
            <v>0</v>
          </cell>
        </row>
        <row r="2249">
          <cell r="B2249">
            <v>0</v>
          </cell>
          <cell r="AG2249">
            <v>0</v>
          </cell>
        </row>
        <row r="2250">
          <cell r="B2250">
            <v>0</v>
          </cell>
          <cell r="AG2250">
            <v>0</v>
          </cell>
        </row>
        <row r="2251">
          <cell r="B2251">
            <v>0</v>
          </cell>
          <cell r="AG2251">
            <v>0</v>
          </cell>
        </row>
        <row r="2252">
          <cell r="B2252">
            <v>0</v>
          </cell>
          <cell r="AG2252">
            <v>0</v>
          </cell>
        </row>
        <row r="2253">
          <cell r="B2253">
            <v>0</v>
          </cell>
          <cell r="AG2253">
            <v>0</v>
          </cell>
        </row>
        <row r="2254">
          <cell r="B2254" t="str">
            <v>H216</v>
          </cell>
          <cell r="AG2254">
            <v>0</v>
          </cell>
        </row>
        <row r="2255">
          <cell r="B2255">
            <v>0</v>
          </cell>
          <cell r="AG2255">
            <v>0</v>
          </cell>
        </row>
        <row r="2256">
          <cell r="B2256">
            <v>0</v>
          </cell>
          <cell r="AG2256">
            <v>0</v>
          </cell>
          <cell r="AH2256">
            <v>0</v>
          </cell>
        </row>
        <row r="2257">
          <cell r="B2257">
            <v>0</v>
          </cell>
          <cell r="AG2257">
            <v>0</v>
          </cell>
          <cell r="AH2257">
            <v>0</v>
          </cell>
        </row>
        <row r="2258">
          <cell r="B2258">
            <v>0</v>
          </cell>
          <cell r="AG2258">
            <v>0</v>
          </cell>
          <cell r="AH2258">
            <v>0</v>
          </cell>
        </row>
        <row r="2259">
          <cell r="B2259">
            <v>0</v>
          </cell>
          <cell r="AG2259">
            <v>0</v>
          </cell>
        </row>
        <row r="2260">
          <cell r="B2260">
            <v>0</v>
          </cell>
          <cell r="AG2260">
            <v>0</v>
          </cell>
        </row>
        <row r="2261">
          <cell r="B2261">
            <v>0</v>
          </cell>
          <cell r="AG2261">
            <v>0</v>
          </cell>
        </row>
        <row r="2262">
          <cell r="B2262">
            <v>0</v>
          </cell>
          <cell r="AG2262">
            <v>0</v>
          </cell>
        </row>
        <row r="2263">
          <cell r="B2263">
            <v>0</v>
          </cell>
          <cell r="AG2263">
            <v>0</v>
          </cell>
        </row>
        <row r="2264">
          <cell r="B2264">
            <v>0</v>
          </cell>
          <cell r="AG2264">
            <v>0</v>
          </cell>
        </row>
        <row r="2265">
          <cell r="B2265" t="str">
            <v>H217</v>
          </cell>
          <cell r="AG2265">
            <v>0</v>
          </cell>
        </row>
        <row r="2266">
          <cell r="B2266">
            <v>0</v>
          </cell>
          <cell r="AG2266">
            <v>0</v>
          </cell>
        </row>
        <row r="2267">
          <cell r="B2267">
            <v>0</v>
          </cell>
          <cell r="AG2267">
            <v>0</v>
          </cell>
          <cell r="AH2267">
            <v>0</v>
          </cell>
        </row>
        <row r="2268">
          <cell r="B2268">
            <v>0</v>
          </cell>
          <cell r="AG2268">
            <v>0</v>
          </cell>
          <cell r="AH2268">
            <v>0</v>
          </cell>
        </row>
        <row r="2269">
          <cell r="B2269">
            <v>0</v>
          </cell>
          <cell r="AG2269">
            <v>0</v>
          </cell>
        </row>
        <row r="2270">
          <cell r="B2270">
            <v>0</v>
          </cell>
          <cell r="AG2270">
            <v>0</v>
          </cell>
        </row>
        <row r="2271">
          <cell r="B2271">
            <v>0</v>
          </cell>
          <cell r="AG2271">
            <v>0</v>
          </cell>
        </row>
        <row r="2272">
          <cell r="B2272">
            <v>0</v>
          </cell>
          <cell r="AG2272">
            <v>0</v>
          </cell>
        </row>
        <row r="2273">
          <cell r="B2273">
            <v>0</v>
          </cell>
          <cell r="AG2273">
            <v>0</v>
          </cell>
        </row>
        <row r="2274">
          <cell r="B2274">
            <v>0</v>
          </cell>
          <cell r="AG2274">
            <v>0</v>
          </cell>
        </row>
        <row r="2275">
          <cell r="B2275" t="str">
            <v>H218</v>
          </cell>
          <cell r="AG2275">
            <v>0</v>
          </cell>
        </row>
        <row r="2276">
          <cell r="B2276">
            <v>0</v>
          </cell>
          <cell r="AG2276">
            <v>0</v>
          </cell>
        </row>
        <row r="2277">
          <cell r="B2277">
            <v>0</v>
          </cell>
          <cell r="AG2277">
            <v>0</v>
          </cell>
          <cell r="AH2277">
            <v>0</v>
          </cell>
        </row>
        <row r="2278">
          <cell r="B2278">
            <v>0</v>
          </cell>
          <cell r="AG2278">
            <v>0</v>
          </cell>
          <cell r="AH2278">
            <v>0</v>
          </cell>
        </row>
        <row r="2279">
          <cell r="B2279">
            <v>0</v>
          </cell>
          <cell r="AG2279">
            <v>0</v>
          </cell>
        </row>
        <row r="2280">
          <cell r="B2280">
            <v>0</v>
          </cell>
          <cell r="AG2280">
            <v>0</v>
          </cell>
        </row>
        <row r="2281">
          <cell r="B2281">
            <v>0</v>
          </cell>
          <cell r="AG2281">
            <v>0</v>
          </cell>
        </row>
        <row r="2282">
          <cell r="B2282">
            <v>0</v>
          </cell>
          <cell r="AG2282">
            <v>0</v>
          </cell>
        </row>
        <row r="2283">
          <cell r="B2283">
            <v>0</v>
          </cell>
          <cell r="AG2283">
            <v>0</v>
          </cell>
        </row>
        <row r="2284">
          <cell r="B2284">
            <v>0</v>
          </cell>
          <cell r="AG2284">
            <v>0</v>
          </cell>
        </row>
        <row r="2285">
          <cell r="B2285" t="str">
            <v>H219</v>
          </cell>
          <cell r="AG2285">
            <v>0</v>
          </cell>
        </row>
        <row r="2286">
          <cell r="B2286">
            <v>0</v>
          </cell>
          <cell r="AG2286">
            <v>0</v>
          </cell>
        </row>
        <row r="2287">
          <cell r="B2287">
            <v>0</v>
          </cell>
          <cell r="AG2287">
            <v>0</v>
          </cell>
          <cell r="AH2287">
            <v>0</v>
          </cell>
        </row>
        <row r="2288">
          <cell r="B2288">
            <v>0</v>
          </cell>
          <cell r="AG2288">
            <v>0</v>
          </cell>
          <cell r="AH2288">
            <v>0</v>
          </cell>
        </row>
        <row r="2289">
          <cell r="B2289">
            <v>0</v>
          </cell>
          <cell r="AG2289">
            <v>0</v>
          </cell>
          <cell r="AH2289">
            <v>0</v>
          </cell>
        </row>
        <row r="2290">
          <cell r="B2290">
            <v>0</v>
          </cell>
          <cell r="AG2290">
            <v>0</v>
          </cell>
          <cell r="AH2290">
            <v>0</v>
          </cell>
        </row>
        <row r="2291">
          <cell r="B2291">
            <v>0</v>
          </cell>
          <cell r="AG2291">
            <v>0</v>
          </cell>
        </row>
        <row r="2292">
          <cell r="B2292">
            <v>0</v>
          </cell>
          <cell r="AG2292">
            <v>0</v>
          </cell>
        </row>
        <row r="2293">
          <cell r="B2293">
            <v>0</v>
          </cell>
          <cell r="AG2293">
            <v>0</v>
          </cell>
        </row>
        <row r="2294">
          <cell r="B2294">
            <v>0</v>
          </cell>
          <cell r="AG2294">
            <v>0</v>
          </cell>
        </row>
        <row r="2295">
          <cell r="B2295">
            <v>0</v>
          </cell>
          <cell r="AG2295">
            <v>0</v>
          </cell>
        </row>
        <row r="2296">
          <cell r="B2296">
            <v>0</v>
          </cell>
          <cell r="AG2296">
            <v>0</v>
          </cell>
        </row>
        <row r="2297">
          <cell r="B2297" t="str">
            <v>H220</v>
          </cell>
          <cell r="AG2297">
            <v>0</v>
          </cell>
        </row>
        <row r="2298">
          <cell r="B2298">
            <v>0</v>
          </cell>
          <cell r="AG2298">
            <v>0</v>
          </cell>
        </row>
        <row r="2299">
          <cell r="B2299">
            <v>0</v>
          </cell>
          <cell r="AG2299">
            <v>0</v>
          </cell>
          <cell r="AH2299">
            <v>0</v>
          </cell>
        </row>
        <row r="2300">
          <cell r="B2300">
            <v>0</v>
          </cell>
          <cell r="AG2300">
            <v>0</v>
          </cell>
          <cell r="AH2300">
            <v>0</v>
          </cell>
        </row>
        <row r="2301">
          <cell r="B2301">
            <v>0</v>
          </cell>
          <cell r="AG2301">
            <v>0</v>
          </cell>
        </row>
        <row r="2302">
          <cell r="B2302">
            <v>0</v>
          </cell>
          <cell r="AG2302">
            <v>0</v>
          </cell>
        </row>
        <row r="2303">
          <cell r="B2303">
            <v>0</v>
          </cell>
          <cell r="AG2303">
            <v>0</v>
          </cell>
        </row>
        <row r="2304">
          <cell r="B2304">
            <v>0</v>
          </cell>
          <cell r="AG2304">
            <v>0</v>
          </cell>
        </row>
        <row r="2305">
          <cell r="B2305">
            <v>0</v>
          </cell>
          <cell r="AG2305">
            <v>0</v>
          </cell>
        </row>
        <row r="2306">
          <cell r="B2306">
            <v>0</v>
          </cell>
          <cell r="AG2306">
            <v>0</v>
          </cell>
        </row>
        <row r="2307">
          <cell r="B2307" t="str">
            <v>H221</v>
          </cell>
          <cell r="AG2307">
            <v>0</v>
          </cell>
        </row>
        <row r="2308">
          <cell r="B2308">
            <v>0</v>
          </cell>
          <cell r="AG2308">
            <v>0</v>
          </cell>
        </row>
        <row r="2309">
          <cell r="B2309">
            <v>0</v>
          </cell>
          <cell r="AG2309">
            <v>0</v>
          </cell>
          <cell r="AH2309">
            <v>0</v>
          </cell>
        </row>
        <row r="2310">
          <cell r="B2310">
            <v>0</v>
          </cell>
          <cell r="AG2310">
            <v>0</v>
          </cell>
          <cell r="AH2310">
            <v>0</v>
          </cell>
        </row>
        <row r="2311">
          <cell r="B2311">
            <v>0</v>
          </cell>
          <cell r="AG2311">
            <v>0</v>
          </cell>
        </row>
        <row r="2312">
          <cell r="B2312">
            <v>0</v>
          </cell>
          <cell r="AG2312">
            <v>0</v>
          </cell>
        </row>
        <row r="2313">
          <cell r="B2313">
            <v>0</v>
          </cell>
          <cell r="AG2313">
            <v>0</v>
          </cell>
        </row>
        <row r="2314">
          <cell r="B2314">
            <v>0</v>
          </cell>
          <cell r="AG2314">
            <v>0</v>
          </cell>
        </row>
        <row r="2315">
          <cell r="B2315">
            <v>0</v>
          </cell>
          <cell r="AG2315">
            <v>0</v>
          </cell>
        </row>
        <row r="2316">
          <cell r="B2316">
            <v>0</v>
          </cell>
          <cell r="AG2316">
            <v>0</v>
          </cell>
        </row>
        <row r="2317">
          <cell r="B2317" t="str">
            <v>H222</v>
          </cell>
          <cell r="AG2317">
            <v>0</v>
          </cell>
        </row>
        <row r="2318">
          <cell r="B2318">
            <v>0</v>
          </cell>
          <cell r="AG2318">
            <v>0</v>
          </cell>
        </row>
        <row r="2319">
          <cell r="B2319">
            <v>0</v>
          </cell>
          <cell r="AG2319">
            <v>0</v>
          </cell>
          <cell r="AH2319">
            <v>0</v>
          </cell>
        </row>
        <row r="2320">
          <cell r="B2320">
            <v>0</v>
          </cell>
          <cell r="AG2320">
            <v>0</v>
          </cell>
          <cell r="AH2320">
            <v>0</v>
          </cell>
        </row>
        <row r="2321">
          <cell r="B2321">
            <v>0</v>
          </cell>
          <cell r="AG2321">
            <v>0</v>
          </cell>
        </row>
        <row r="2322">
          <cell r="B2322">
            <v>0</v>
          </cell>
          <cell r="AG2322">
            <v>0</v>
          </cell>
        </row>
        <row r="2323">
          <cell r="B2323">
            <v>0</v>
          </cell>
          <cell r="AG2323">
            <v>0</v>
          </cell>
        </row>
        <row r="2324">
          <cell r="B2324">
            <v>0</v>
          </cell>
          <cell r="AG2324">
            <v>0</v>
          </cell>
        </row>
        <row r="2325">
          <cell r="B2325">
            <v>0</v>
          </cell>
          <cell r="AG2325">
            <v>0</v>
          </cell>
        </row>
        <row r="2326">
          <cell r="B2326">
            <v>0</v>
          </cell>
          <cell r="AG2326">
            <v>0</v>
          </cell>
        </row>
        <row r="2327">
          <cell r="B2327" t="str">
            <v>H223</v>
          </cell>
          <cell r="AG2327">
            <v>0</v>
          </cell>
        </row>
        <row r="2328">
          <cell r="B2328">
            <v>0</v>
          </cell>
          <cell r="AG2328">
            <v>0</v>
          </cell>
        </row>
        <row r="2329">
          <cell r="B2329">
            <v>0</v>
          </cell>
          <cell r="AG2329">
            <v>0</v>
          </cell>
          <cell r="AH2329">
            <v>0</v>
          </cell>
        </row>
        <row r="2330">
          <cell r="B2330">
            <v>0</v>
          </cell>
          <cell r="AG2330">
            <v>0</v>
          </cell>
          <cell r="AH2330">
            <v>0</v>
          </cell>
        </row>
        <row r="2331">
          <cell r="B2331">
            <v>0</v>
          </cell>
          <cell r="AG2331">
            <v>0</v>
          </cell>
        </row>
        <row r="2332">
          <cell r="B2332">
            <v>0</v>
          </cell>
          <cell r="AG2332">
            <v>0</v>
          </cell>
        </row>
        <row r="2333">
          <cell r="B2333">
            <v>0</v>
          </cell>
          <cell r="AG2333">
            <v>0</v>
          </cell>
        </row>
        <row r="2334">
          <cell r="B2334">
            <v>0</v>
          </cell>
          <cell r="AG2334">
            <v>0</v>
          </cell>
        </row>
        <row r="2335">
          <cell r="B2335">
            <v>0</v>
          </cell>
          <cell r="AG2335">
            <v>0</v>
          </cell>
        </row>
        <row r="2336">
          <cell r="B2336">
            <v>0</v>
          </cell>
          <cell r="AG2336">
            <v>0</v>
          </cell>
        </row>
        <row r="2337">
          <cell r="B2337" t="str">
            <v>H224</v>
          </cell>
          <cell r="AG2337">
            <v>0</v>
          </cell>
        </row>
        <row r="2338">
          <cell r="AG2338">
            <v>0</v>
          </cell>
        </row>
        <row r="2339">
          <cell r="AG2339">
            <v>0</v>
          </cell>
          <cell r="AH2339">
            <v>0</v>
          </cell>
        </row>
        <row r="2340">
          <cell r="AG2340">
            <v>0</v>
          </cell>
        </row>
        <row r="2341">
          <cell r="AG2341">
            <v>0</v>
          </cell>
        </row>
        <row r="2342">
          <cell r="AG2342">
            <v>0</v>
          </cell>
        </row>
        <row r="2343">
          <cell r="AG2343">
            <v>0</v>
          </cell>
        </row>
        <row r="2344">
          <cell r="AG2344">
            <v>0</v>
          </cell>
        </row>
        <row r="2345">
          <cell r="AG2345">
            <v>0</v>
          </cell>
        </row>
        <row r="2346">
          <cell r="AG2346">
            <v>0</v>
          </cell>
        </row>
        <row r="2347">
          <cell r="B2347" t="str">
            <v>I226</v>
          </cell>
          <cell r="AG2347">
            <v>0</v>
          </cell>
        </row>
        <row r="2348">
          <cell r="B2348">
            <v>0</v>
          </cell>
          <cell r="AG2348">
            <v>0</v>
          </cell>
        </row>
        <row r="2349">
          <cell r="B2349">
            <v>0</v>
          </cell>
          <cell r="AG2349">
            <v>0</v>
          </cell>
          <cell r="AH2349">
            <v>0</v>
          </cell>
        </row>
        <row r="2350">
          <cell r="B2350">
            <v>0</v>
          </cell>
          <cell r="AG2350">
            <v>0</v>
          </cell>
          <cell r="AH2350">
            <v>0</v>
          </cell>
        </row>
        <row r="2351">
          <cell r="B2351">
            <v>0</v>
          </cell>
          <cell r="AG2351">
            <v>0</v>
          </cell>
        </row>
        <row r="2352">
          <cell r="B2352">
            <v>0</v>
          </cell>
          <cell r="AG2352">
            <v>0</v>
          </cell>
        </row>
        <row r="2353">
          <cell r="B2353">
            <v>0</v>
          </cell>
          <cell r="AG2353">
            <v>0</v>
          </cell>
        </row>
        <row r="2354">
          <cell r="B2354">
            <v>0</v>
          </cell>
          <cell r="AG2354">
            <v>0</v>
          </cell>
        </row>
        <row r="2355">
          <cell r="B2355">
            <v>0</v>
          </cell>
          <cell r="AG2355">
            <v>0</v>
          </cell>
        </row>
        <row r="2356">
          <cell r="B2356">
            <v>0</v>
          </cell>
          <cell r="AG2356">
            <v>0</v>
          </cell>
        </row>
        <row r="2357">
          <cell r="B2357" t="str">
            <v>I227</v>
          </cell>
          <cell r="AG2357">
            <v>0</v>
          </cell>
        </row>
        <row r="2358">
          <cell r="B2358">
            <v>0</v>
          </cell>
          <cell r="AG2358">
            <v>0</v>
          </cell>
        </row>
        <row r="2359">
          <cell r="B2359">
            <v>0</v>
          </cell>
          <cell r="AG2359">
            <v>0</v>
          </cell>
          <cell r="AH2359">
            <v>0</v>
          </cell>
        </row>
        <row r="2360">
          <cell r="B2360">
            <v>0</v>
          </cell>
          <cell r="AG2360">
            <v>0</v>
          </cell>
          <cell r="AH2360">
            <v>0</v>
          </cell>
        </row>
        <row r="2361">
          <cell r="B2361">
            <v>0</v>
          </cell>
          <cell r="AG2361">
            <v>0</v>
          </cell>
        </row>
        <row r="2362">
          <cell r="B2362">
            <v>0</v>
          </cell>
          <cell r="AG2362">
            <v>0</v>
          </cell>
        </row>
        <row r="2363">
          <cell r="B2363">
            <v>0</v>
          </cell>
          <cell r="AG2363">
            <v>0</v>
          </cell>
        </row>
        <row r="2364">
          <cell r="B2364">
            <v>0</v>
          </cell>
          <cell r="AG2364">
            <v>0</v>
          </cell>
        </row>
        <row r="2365">
          <cell r="B2365">
            <v>0</v>
          </cell>
          <cell r="AG2365">
            <v>0</v>
          </cell>
        </row>
        <row r="2366">
          <cell r="B2366">
            <v>0</v>
          </cell>
          <cell r="AG2366">
            <v>0</v>
          </cell>
        </row>
        <row r="2367">
          <cell r="B2367" t="str">
            <v>I228</v>
          </cell>
          <cell r="AG2367">
            <v>0</v>
          </cell>
        </row>
        <row r="2368">
          <cell r="B2368">
            <v>0</v>
          </cell>
          <cell r="AG2368">
            <v>0</v>
          </cell>
        </row>
        <row r="2369">
          <cell r="B2369">
            <v>0</v>
          </cell>
          <cell r="AG2369">
            <v>0</v>
          </cell>
          <cell r="AH2369">
            <v>0</v>
          </cell>
        </row>
        <row r="2370">
          <cell r="B2370">
            <v>0</v>
          </cell>
          <cell r="AG2370">
            <v>0</v>
          </cell>
          <cell r="AH2370">
            <v>0</v>
          </cell>
        </row>
        <row r="2371">
          <cell r="B2371">
            <v>0</v>
          </cell>
          <cell r="AG2371">
            <v>0</v>
          </cell>
        </row>
        <row r="2372">
          <cell r="B2372">
            <v>0</v>
          </cell>
          <cell r="AG2372">
            <v>0</v>
          </cell>
        </row>
        <row r="2373">
          <cell r="B2373">
            <v>0</v>
          </cell>
          <cell r="AG2373">
            <v>0</v>
          </cell>
        </row>
        <row r="2374">
          <cell r="B2374">
            <v>0</v>
          </cell>
          <cell r="AG2374">
            <v>0</v>
          </cell>
        </row>
        <row r="2375">
          <cell r="B2375">
            <v>0</v>
          </cell>
          <cell r="AG2375">
            <v>0</v>
          </cell>
        </row>
        <row r="2376">
          <cell r="B2376">
            <v>0</v>
          </cell>
          <cell r="AG2376">
            <v>0</v>
          </cell>
        </row>
        <row r="2377">
          <cell r="B2377" t="str">
            <v>I229</v>
          </cell>
          <cell r="AG2377">
            <v>0</v>
          </cell>
        </row>
        <row r="2378">
          <cell r="B2378">
            <v>0</v>
          </cell>
          <cell r="AG2378">
            <v>0</v>
          </cell>
        </row>
        <row r="2379">
          <cell r="B2379">
            <v>0</v>
          </cell>
          <cell r="AG2379">
            <v>0</v>
          </cell>
          <cell r="AH2379">
            <v>0</v>
          </cell>
        </row>
        <row r="2380">
          <cell r="B2380">
            <v>0</v>
          </cell>
          <cell r="AG2380">
            <v>0</v>
          </cell>
          <cell r="AH2380">
            <v>0</v>
          </cell>
        </row>
        <row r="2381">
          <cell r="B2381">
            <v>0</v>
          </cell>
          <cell r="AG2381">
            <v>0</v>
          </cell>
        </row>
        <row r="2382">
          <cell r="B2382">
            <v>0</v>
          </cell>
          <cell r="AG2382">
            <v>0</v>
          </cell>
        </row>
        <row r="2383">
          <cell r="B2383">
            <v>0</v>
          </cell>
          <cell r="AG2383">
            <v>0</v>
          </cell>
        </row>
        <row r="2384">
          <cell r="B2384">
            <v>0</v>
          </cell>
          <cell r="AG2384">
            <v>0</v>
          </cell>
        </row>
        <row r="2385">
          <cell r="B2385">
            <v>0</v>
          </cell>
          <cell r="AG2385">
            <v>0</v>
          </cell>
        </row>
        <row r="2386">
          <cell r="B2386">
            <v>0</v>
          </cell>
          <cell r="AG2386">
            <v>0</v>
          </cell>
        </row>
        <row r="2387">
          <cell r="B2387" t="str">
            <v>I230</v>
          </cell>
          <cell r="AG2387">
            <v>0</v>
          </cell>
        </row>
        <row r="2388">
          <cell r="B2388">
            <v>0</v>
          </cell>
          <cell r="AG2388">
            <v>0</v>
          </cell>
        </row>
        <row r="2389">
          <cell r="B2389">
            <v>0</v>
          </cell>
          <cell r="AG2389">
            <v>0</v>
          </cell>
          <cell r="AH2389">
            <v>0</v>
          </cell>
        </row>
        <row r="2390">
          <cell r="B2390">
            <v>0</v>
          </cell>
          <cell r="AG2390">
            <v>0</v>
          </cell>
          <cell r="AH2390">
            <v>0</v>
          </cell>
        </row>
        <row r="2391">
          <cell r="B2391">
            <v>0</v>
          </cell>
          <cell r="AG2391">
            <v>0</v>
          </cell>
        </row>
        <row r="2392">
          <cell r="B2392">
            <v>0</v>
          </cell>
          <cell r="AG2392">
            <v>0</v>
          </cell>
        </row>
        <row r="2393">
          <cell r="B2393">
            <v>0</v>
          </cell>
          <cell r="AG2393">
            <v>0</v>
          </cell>
        </row>
        <row r="2394">
          <cell r="B2394">
            <v>0</v>
          </cell>
          <cell r="AG2394">
            <v>0</v>
          </cell>
        </row>
        <row r="2395">
          <cell r="B2395">
            <v>0</v>
          </cell>
          <cell r="AG2395">
            <v>0</v>
          </cell>
        </row>
        <row r="2396">
          <cell r="B2396">
            <v>0</v>
          </cell>
          <cell r="AG2396">
            <v>0</v>
          </cell>
        </row>
        <row r="2397">
          <cell r="B2397" t="str">
            <v>I231</v>
          </cell>
          <cell r="AG2397">
            <v>0</v>
          </cell>
        </row>
        <row r="2398">
          <cell r="B2398">
            <v>0</v>
          </cell>
          <cell r="AG2398">
            <v>0</v>
          </cell>
        </row>
        <row r="2399">
          <cell r="B2399">
            <v>0</v>
          </cell>
          <cell r="AG2399">
            <v>0</v>
          </cell>
          <cell r="AH2399">
            <v>0</v>
          </cell>
        </row>
        <row r="2400">
          <cell r="B2400">
            <v>0</v>
          </cell>
          <cell r="AG2400">
            <v>0</v>
          </cell>
          <cell r="AH2400">
            <v>0</v>
          </cell>
        </row>
        <row r="2401">
          <cell r="B2401">
            <v>0</v>
          </cell>
          <cell r="AG2401">
            <v>0</v>
          </cell>
        </row>
        <row r="2402">
          <cell r="B2402">
            <v>0</v>
          </cell>
          <cell r="AG2402">
            <v>0</v>
          </cell>
        </row>
        <row r="2403">
          <cell r="B2403">
            <v>0</v>
          </cell>
          <cell r="AG2403">
            <v>0</v>
          </cell>
        </row>
        <row r="2404">
          <cell r="B2404">
            <v>0</v>
          </cell>
          <cell r="AG2404">
            <v>0</v>
          </cell>
        </row>
        <row r="2405">
          <cell r="B2405">
            <v>0</v>
          </cell>
          <cell r="AG2405">
            <v>0</v>
          </cell>
        </row>
        <row r="2406">
          <cell r="B2406">
            <v>0</v>
          </cell>
          <cell r="AG2406">
            <v>0</v>
          </cell>
        </row>
        <row r="2407">
          <cell r="B2407" t="str">
            <v>I232</v>
          </cell>
          <cell r="AG2407">
            <v>0</v>
          </cell>
        </row>
        <row r="2408">
          <cell r="B2408">
            <v>0</v>
          </cell>
          <cell r="AG2408">
            <v>0</v>
          </cell>
        </row>
        <row r="2409">
          <cell r="B2409">
            <v>0</v>
          </cell>
          <cell r="AG2409">
            <v>0</v>
          </cell>
          <cell r="AH2409">
            <v>0</v>
          </cell>
        </row>
        <row r="2410">
          <cell r="B2410">
            <v>0</v>
          </cell>
          <cell r="AG2410">
            <v>0</v>
          </cell>
          <cell r="AH2410">
            <v>0</v>
          </cell>
        </row>
        <row r="2411">
          <cell r="B2411">
            <v>0</v>
          </cell>
          <cell r="AG2411">
            <v>0</v>
          </cell>
        </row>
        <row r="2412">
          <cell r="B2412">
            <v>0</v>
          </cell>
          <cell r="AG2412">
            <v>0</v>
          </cell>
        </row>
        <row r="2413">
          <cell r="B2413">
            <v>0</v>
          </cell>
          <cell r="AG2413">
            <v>0</v>
          </cell>
        </row>
        <row r="2414">
          <cell r="B2414">
            <v>0</v>
          </cell>
          <cell r="AG2414">
            <v>0</v>
          </cell>
        </row>
        <row r="2415">
          <cell r="B2415">
            <v>0</v>
          </cell>
          <cell r="AG2415">
            <v>0</v>
          </cell>
        </row>
        <row r="2416">
          <cell r="B2416">
            <v>0</v>
          </cell>
          <cell r="AG2416">
            <v>0</v>
          </cell>
        </row>
        <row r="2417">
          <cell r="B2417" t="str">
            <v>I233</v>
          </cell>
          <cell r="AG2417">
            <v>0</v>
          </cell>
        </row>
        <row r="2418">
          <cell r="B2418">
            <v>0</v>
          </cell>
          <cell r="AG2418">
            <v>0</v>
          </cell>
        </row>
        <row r="2419">
          <cell r="B2419">
            <v>0</v>
          </cell>
          <cell r="AG2419">
            <v>0</v>
          </cell>
          <cell r="AH2419">
            <v>0</v>
          </cell>
        </row>
        <row r="2420">
          <cell r="B2420">
            <v>0</v>
          </cell>
          <cell r="AG2420">
            <v>0</v>
          </cell>
          <cell r="AH2420">
            <v>0</v>
          </cell>
        </row>
        <row r="2421">
          <cell r="B2421">
            <v>0</v>
          </cell>
          <cell r="AG2421">
            <v>0</v>
          </cell>
        </row>
        <row r="2422">
          <cell r="B2422">
            <v>0</v>
          </cell>
          <cell r="AG2422">
            <v>0</v>
          </cell>
        </row>
        <row r="2423">
          <cell r="B2423">
            <v>0</v>
          </cell>
          <cell r="AG2423">
            <v>0</v>
          </cell>
        </row>
        <row r="2424">
          <cell r="B2424">
            <v>0</v>
          </cell>
          <cell r="AG2424">
            <v>0</v>
          </cell>
        </row>
        <row r="2425">
          <cell r="B2425">
            <v>0</v>
          </cell>
          <cell r="AG2425">
            <v>0</v>
          </cell>
        </row>
        <row r="2426">
          <cell r="B2426">
            <v>0</v>
          </cell>
          <cell r="AG2426">
            <v>0</v>
          </cell>
        </row>
        <row r="2427">
          <cell r="B2427" t="str">
            <v>I234</v>
          </cell>
          <cell r="AG2427">
            <v>0</v>
          </cell>
        </row>
        <row r="2428">
          <cell r="B2428">
            <v>0</v>
          </cell>
          <cell r="AG2428">
            <v>0</v>
          </cell>
        </row>
        <row r="2429">
          <cell r="B2429">
            <v>0</v>
          </cell>
          <cell r="AG2429">
            <v>0</v>
          </cell>
          <cell r="AH2429">
            <v>0</v>
          </cell>
        </row>
        <row r="2430">
          <cell r="B2430">
            <v>0</v>
          </cell>
          <cell r="AG2430">
            <v>0</v>
          </cell>
          <cell r="AH2430">
            <v>0</v>
          </cell>
        </row>
        <row r="2431">
          <cell r="B2431">
            <v>0</v>
          </cell>
          <cell r="AG2431">
            <v>0</v>
          </cell>
        </row>
        <row r="2432">
          <cell r="B2432">
            <v>0</v>
          </cell>
          <cell r="AG2432">
            <v>0</v>
          </cell>
        </row>
        <row r="2433">
          <cell r="B2433">
            <v>0</v>
          </cell>
          <cell r="AG2433">
            <v>0</v>
          </cell>
        </row>
        <row r="2434">
          <cell r="B2434">
            <v>0</v>
          </cell>
          <cell r="AG2434">
            <v>0</v>
          </cell>
        </row>
        <row r="2435">
          <cell r="B2435">
            <v>0</v>
          </cell>
          <cell r="AG2435">
            <v>0</v>
          </cell>
        </row>
        <row r="2436">
          <cell r="B2436">
            <v>0</v>
          </cell>
          <cell r="AG2436">
            <v>0</v>
          </cell>
        </row>
        <row r="2437">
          <cell r="B2437" t="str">
            <v>I235</v>
          </cell>
          <cell r="AG2437">
            <v>0</v>
          </cell>
        </row>
        <row r="2438">
          <cell r="B2438">
            <v>0</v>
          </cell>
          <cell r="AG2438">
            <v>0</v>
          </cell>
        </row>
        <row r="2439">
          <cell r="B2439">
            <v>0</v>
          </cell>
          <cell r="AG2439">
            <v>0</v>
          </cell>
          <cell r="AH2439">
            <v>0</v>
          </cell>
        </row>
        <row r="2440">
          <cell r="B2440">
            <v>0</v>
          </cell>
          <cell r="AG2440">
            <v>0</v>
          </cell>
          <cell r="AH2440">
            <v>0</v>
          </cell>
        </row>
        <row r="2441">
          <cell r="B2441">
            <v>0</v>
          </cell>
          <cell r="AG2441">
            <v>0</v>
          </cell>
        </row>
        <row r="2442">
          <cell r="B2442">
            <v>0</v>
          </cell>
          <cell r="AG2442">
            <v>0</v>
          </cell>
        </row>
        <row r="2443">
          <cell r="B2443">
            <v>0</v>
          </cell>
          <cell r="AG2443">
            <v>0</v>
          </cell>
        </row>
        <row r="2444">
          <cell r="B2444">
            <v>0</v>
          </cell>
          <cell r="AG2444">
            <v>0</v>
          </cell>
        </row>
        <row r="2445">
          <cell r="B2445">
            <v>0</v>
          </cell>
          <cell r="AG2445">
            <v>0</v>
          </cell>
        </row>
        <row r="2446">
          <cell r="B2446">
            <v>0</v>
          </cell>
          <cell r="AG2446">
            <v>0</v>
          </cell>
        </row>
        <row r="2447">
          <cell r="B2447" t="str">
            <v>I236</v>
          </cell>
          <cell r="AG2447">
            <v>0</v>
          </cell>
        </row>
        <row r="2448">
          <cell r="B2448">
            <v>0</v>
          </cell>
          <cell r="AG2448">
            <v>0</v>
          </cell>
        </row>
        <row r="2449">
          <cell r="B2449">
            <v>0</v>
          </cell>
          <cell r="AG2449">
            <v>0</v>
          </cell>
          <cell r="AH2449">
            <v>0</v>
          </cell>
        </row>
        <row r="2450">
          <cell r="B2450">
            <v>0</v>
          </cell>
          <cell r="AG2450">
            <v>0</v>
          </cell>
          <cell r="AH2450">
            <v>0</v>
          </cell>
        </row>
        <row r="2451">
          <cell r="B2451">
            <v>0</v>
          </cell>
          <cell r="AG2451">
            <v>0</v>
          </cell>
        </row>
        <row r="2452">
          <cell r="B2452">
            <v>0</v>
          </cell>
          <cell r="AG2452">
            <v>0</v>
          </cell>
        </row>
        <row r="2453">
          <cell r="B2453">
            <v>0</v>
          </cell>
          <cell r="AG2453">
            <v>0</v>
          </cell>
        </row>
        <row r="2454">
          <cell r="B2454">
            <v>0</v>
          </cell>
          <cell r="AG2454">
            <v>0</v>
          </cell>
        </row>
        <row r="2455">
          <cell r="B2455">
            <v>0</v>
          </cell>
          <cell r="AG2455">
            <v>0</v>
          </cell>
        </row>
        <row r="2456">
          <cell r="B2456">
            <v>0</v>
          </cell>
          <cell r="AG2456">
            <v>0</v>
          </cell>
        </row>
        <row r="2457">
          <cell r="B2457" t="str">
            <v>I237</v>
          </cell>
          <cell r="AG2457">
            <v>0</v>
          </cell>
        </row>
        <row r="2458">
          <cell r="B2458">
            <v>0</v>
          </cell>
          <cell r="AG2458">
            <v>0</v>
          </cell>
        </row>
        <row r="2459">
          <cell r="B2459">
            <v>0</v>
          </cell>
          <cell r="AG2459">
            <v>0</v>
          </cell>
          <cell r="AH2459">
            <v>0</v>
          </cell>
        </row>
        <row r="2460">
          <cell r="B2460">
            <v>0</v>
          </cell>
          <cell r="AG2460">
            <v>0</v>
          </cell>
          <cell r="AH2460">
            <v>0</v>
          </cell>
        </row>
        <row r="2461">
          <cell r="B2461">
            <v>0</v>
          </cell>
          <cell r="AG2461">
            <v>0</v>
          </cell>
        </row>
        <row r="2462">
          <cell r="B2462">
            <v>0</v>
          </cell>
          <cell r="AG2462">
            <v>0</v>
          </cell>
        </row>
        <row r="2463">
          <cell r="B2463">
            <v>0</v>
          </cell>
          <cell r="AG2463">
            <v>0</v>
          </cell>
        </row>
        <row r="2464">
          <cell r="B2464">
            <v>0</v>
          </cell>
          <cell r="AG2464">
            <v>0</v>
          </cell>
        </row>
        <row r="2465">
          <cell r="B2465">
            <v>0</v>
          </cell>
          <cell r="AG2465">
            <v>0</v>
          </cell>
        </row>
        <row r="2466">
          <cell r="B2466">
            <v>0</v>
          </cell>
          <cell r="AG2466">
            <v>0</v>
          </cell>
        </row>
        <row r="2467">
          <cell r="B2467" t="str">
            <v>I238</v>
          </cell>
          <cell r="AG2467">
            <v>0</v>
          </cell>
        </row>
        <row r="2468">
          <cell r="B2468">
            <v>0</v>
          </cell>
          <cell r="AG2468">
            <v>0</v>
          </cell>
        </row>
        <row r="2469">
          <cell r="B2469">
            <v>0</v>
          </cell>
          <cell r="AG2469">
            <v>0</v>
          </cell>
          <cell r="AH2469">
            <v>0</v>
          </cell>
        </row>
        <row r="2470">
          <cell r="B2470">
            <v>0</v>
          </cell>
          <cell r="AG2470">
            <v>0</v>
          </cell>
          <cell r="AH2470">
            <v>0</v>
          </cell>
        </row>
        <row r="2471">
          <cell r="B2471">
            <v>0</v>
          </cell>
          <cell r="AG2471">
            <v>0</v>
          </cell>
        </row>
        <row r="2472">
          <cell r="B2472">
            <v>0</v>
          </cell>
          <cell r="AG2472">
            <v>0</v>
          </cell>
        </row>
        <row r="2473">
          <cell r="B2473">
            <v>0</v>
          </cell>
          <cell r="AG2473">
            <v>0</v>
          </cell>
        </row>
        <row r="2474">
          <cell r="B2474">
            <v>0</v>
          </cell>
          <cell r="AG2474">
            <v>0</v>
          </cell>
        </row>
        <row r="2475">
          <cell r="B2475">
            <v>0</v>
          </cell>
          <cell r="AG2475">
            <v>0</v>
          </cell>
        </row>
        <row r="2476">
          <cell r="B2476">
            <v>0</v>
          </cell>
          <cell r="AG2476">
            <v>0</v>
          </cell>
        </row>
        <row r="2477">
          <cell r="B2477" t="str">
            <v>I239</v>
          </cell>
          <cell r="AG2477">
            <v>0</v>
          </cell>
        </row>
        <row r="2478">
          <cell r="B2478">
            <v>0</v>
          </cell>
          <cell r="AG2478">
            <v>0</v>
          </cell>
        </row>
        <row r="2479">
          <cell r="B2479">
            <v>0</v>
          </cell>
          <cell r="AG2479">
            <v>0</v>
          </cell>
          <cell r="AH2479">
            <v>0</v>
          </cell>
        </row>
        <row r="2480">
          <cell r="B2480">
            <v>0</v>
          </cell>
          <cell r="AG2480">
            <v>0</v>
          </cell>
          <cell r="AH2480">
            <v>0</v>
          </cell>
        </row>
        <row r="2481">
          <cell r="B2481">
            <v>0</v>
          </cell>
          <cell r="AG2481">
            <v>0</v>
          </cell>
        </row>
        <row r="2482">
          <cell r="B2482">
            <v>0</v>
          </cell>
          <cell r="AG2482">
            <v>0</v>
          </cell>
        </row>
        <row r="2483">
          <cell r="B2483">
            <v>0</v>
          </cell>
          <cell r="AG2483">
            <v>0</v>
          </cell>
        </row>
        <row r="2484">
          <cell r="B2484">
            <v>0</v>
          </cell>
          <cell r="AG2484">
            <v>0</v>
          </cell>
        </row>
        <row r="2485">
          <cell r="B2485">
            <v>0</v>
          </cell>
          <cell r="AG2485">
            <v>0</v>
          </cell>
        </row>
        <row r="2486">
          <cell r="B2486">
            <v>0</v>
          </cell>
          <cell r="AG2486">
            <v>0</v>
          </cell>
        </row>
        <row r="2487">
          <cell r="B2487" t="str">
            <v>I240</v>
          </cell>
          <cell r="AG2487">
            <v>0</v>
          </cell>
        </row>
        <row r="2488">
          <cell r="B2488">
            <v>0</v>
          </cell>
          <cell r="AG2488">
            <v>0</v>
          </cell>
        </row>
        <row r="2489">
          <cell r="B2489">
            <v>0</v>
          </cell>
          <cell r="AG2489">
            <v>0</v>
          </cell>
          <cell r="AH2489">
            <v>0</v>
          </cell>
        </row>
        <row r="2490">
          <cell r="B2490">
            <v>0</v>
          </cell>
          <cell r="AG2490">
            <v>0</v>
          </cell>
          <cell r="AH2490">
            <v>0</v>
          </cell>
        </row>
        <row r="2491">
          <cell r="B2491">
            <v>0</v>
          </cell>
          <cell r="AG2491">
            <v>0</v>
          </cell>
          <cell r="AH2491">
            <v>0</v>
          </cell>
        </row>
        <row r="2492">
          <cell r="B2492">
            <v>0</v>
          </cell>
          <cell r="AG2492">
            <v>0</v>
          </cell>
        </row>
        <row r="2493">
          <cell r="B2493">
            <v>0</v>
          </cell>
          <cell r="AG2493">
            <v>0</v>
          </cell>
        </row>
        <row r="2494">
          <cell r="B2494">
            <v>0</v>
          </cell>
          <cell r="AG2494">
            <v>0</v>
          </cell>
        </row>
        <row r="2495">
          <cell r="B2495">
            <v>0</v>
          </cell>
          <cell r="AG2495">
            <v>0</v>
          </cell>
        </row>
        <row r="2496">
          <cell r="B2496">
            <v>0</v>
          </cell>
          <cell r="AG2496">
            <v>0</v>
          </cell>
        </row>
        <row r="2497">
          <cell r="B2497">
            <v>0</v>
          </cell>
          <cell r="AG2497">
            <v>0</v>
          </cell>
        </row>
        <row r="2498">
          <cell r="B2498" t="str">
            <v>I241</v>
          </cell>
          <cell r="AG2498">
            <v>0</v>
          </cell>
        </row>
        <row r="2499">
          <cell r="B2499">
            <v>0</v>
          </cell>
          <cell r="AG2499">
            <v>0</v>
          </cell>
        </row>
        <row r="2500">
          <cell r="B2500">
            <v>0</v>
          </cell>
          <cell r="AG2500">
            <v>0</v>
          </cell>
          <cell r="AH2500">
            <v>0</v>
          </cell>
        </row>
        <row r="2501">
          <cell r="B2501">
            <v>0</v>
          </cell>
          <cell r="AG2501">
            <v>0</v>
          </cell>
          <cell r="AH2501">
            <v>0</v>
          </cell>
        </row>
        <row r="2502">
          <cell r="B2502">
            <v>0</v>
          </cell>
          <cell r="AG2502">
            <v>0</v>
          </cell>
          <cell r="AH2502">
            <v>0</v>
          </cell>
        </row>
        <row r="2503">
          <cell r="B2503">
            <v>0</v>
          </cell>
          <cell r="AG2503">
            <v>0</v>
          </cell>
        </row>
        <row r="2504">
          <cell r="B2504">
            <v>0</v>
          </cell>
          <cell r="AG2504">
            <v>0</v>
          </cell>
        </row>
        <row r="2505">
          <cell r="B2505">
            <v>0</v>
          </cell>
          <cell r="AG2505">
            <v>0</v>
          </cell>
        </row>
        <row r="2506">
          <cell r="B2506">
            <v>0</v>
          </cell>
          <cell r="AG2506">
            <v>0</v>
          </cell>
        </row>
        <row r="2507">
          <cell r="B2507">
            <v>0</v>
          </cell>
          <cell r="AG2507">
            <v>0</v>
          </cell>
        </row>
        <row r="2508">
          <cell r="B2508">
            <v>0</v>
          </cell>
          <cell r="AG2508">
            <v>0</v>
          </cell>
        </row>
        <row r="2509">
          <cell r="B2509" t="str">
            <v>I242</v>
          </cell>
          <cell r="AG2509">
            <v>0</v>
          </cell>
        </row>
        <row r="2510">
          <cell r="B2510">
            <v>0</v>
          </cell>
          <cell r="AG2510">
            <v>0</v>
          </cell>
        </row>
        <row r="2511">
          <cell r="B2511">
            <v>0</v>
          </cell>
          <cell r="AG2511">
            <v>0</v>
          </cell>
          <cell r="AH2511">
            <v>0</v>
          </cell>
        </row>
        <row r="2512">
          <cell r="B2512">
            <v>0</v>
          </cell>
          <cell r="AG2512">
            <v>0</v>
          </cell>
          <cell r="AH2512">
            <v>0</v>
          </cell>
        </row>
        <row r="2513">
          <cell r="B2513">
            <v>0</v>
          </cell>
          <cell r="AG2513">
            <v>0</v>
          </cell>
          <cell r="AH2513">
            <v>0</v>
          </cell>
        </row>
        <row r="2514">
          <cell r="B2514">
            <v>0</v>
          </cell>
          <cell r="AG2514">
            <v>0</v>
          </cell>
        </row>
        <row r="2515">
          <cell r="B2515">
            <v>0</v>
          </cell>
          <cell r="AG2515">
            <v>0</v>
          </cell>
        </row>
        <row r="2516">
          <cell r="B2516">
            <v>0</v>
          </cell>
          <cell r="AG2516">
            <v>0</v>
          </cell>
        </row>
        <row r="2517">
          <cell r="B2517">
            <v>0</v>
          </cell>
          <cell r="AG2517">
            <v>0</v>
          </cell>
        </row>
        <row r="2518">
          <cell r="B2518">
            <v>0</v>
          </cell>
          <cell r="AG2518">
            <v>0</v>
          </cell>
        </row>
        <row r="2519">
          <cell r="B2519">
            <v>0</v>
          </cell>
          <cell r="AG2519">
            <v>0</v>
          </cell>
        </row>
        <row r="2520">
          <cell r="B2520" t="str">
            <v>I243</v>
          </cell>
          <cell r="AG2520">
            <v>0</v>
          </cell>
        </row>
        <row r="2521">
          <cell r="B2521">
            <v>0</v>
          </cell>
          <cell r="AG2521">
            <v>0</v>
          </cell>
        </row>
        <row r="2522">
          <cell r="B2522">
            <v>0</v>
          </cell>
          <cell r="AG2522">
            <v>0</v>
          </cell>
          <cell r="AH2522">
            <v>0</v>
          </cell>
        </row>
        <row r="2523">
          <cell r="B2523">
            <v>0</v>
          </cell>
          <cell r="AG2523">
            <v>0</v>
          </cell>
          <cell r="AH2523">
            <v>0</v>
          </cell>
        </row>
        <row r="2524">
          <cell r="B2524">
            <v>0</v>
          </cell>
          <cell r="AG2524">
            <v>0</v>
          </cell>
        </row>
        <row r="2525">
          <cell r="B2525">
            <v>0</v>
          </cell>
          <cell r="AG2525">
            <v>0</v>
          </cell>
        </row>
        <row r="2526">
          <cell r="B2526">
            <v>0</v>
          </cell>
          <cell r="AG2526">
            <v>0</v>
          </cell>
        </row>
        <row r="2527">
          <cell r="B2527">
            <v>0</v>
          </cell>
          <cell r="AG2527">
            <v>0</v>
          </cell>
        </row>
        <row r="2528">
          <cell r="B2528">
            <v>0</v>
          </cell>
          <cell r="AG2528">
            <v>0</v>
          </cell>
        </row>
        <row r="2529">
          <cell r="B2529">
            <v>0</v>
          </cell>
          <cell r="AG2529">
            <v>0</v>
          </cell>
        </row>
        <row r="2530">
          <cell r="B2530" t="str">
            <v>I244</v>
          </cell>
          <cell r="AG2530">
            <v>0</v>
          </cell>
        </row>
        <row r="2531">
          <cell r="B2531">
            <v>0</v>
          </cell>
          <cell r="AG2531">
            <v>0</v>
          </cell>
        </row>
        <row r="2532">
          <cell r="B2532">
            <v>0</v>
          </cell>
          <cell r="AG2532">
            <v>0</v>
          </cell>
          <cell r="AH2532">
            <v>0</v>
          </cell>
        </row>
        <row r="2533">
          <cell r="B2533">
            <v>0</v>
          </cell>
          <cell r="AG2533">
            <v>0</v>
          </cell>
          <cell r="AH2533">
            <v>0</v>
          </cell>
        </row>
        <row r="2534">
          <cell r="B2534">
            <v>0</v>
          </cell>
          <cell r="AG2534">
            <v>0</v>
          </cell>
          <cell r="AH2534">
            <v>0</v>
          </cell>
        </row>
        <row r="2535">
          <cell r="B2535">
            <v>0</v>
          </cell>
          <cell r="AG2535">
            <v>0</v>
          </cell>
          <cell r="AH2535">
            <v>0</v>
          </cell>
        </row>
        <row r="2536">
          <cell r="B2536">
            <v>0</v>
          </cell>
          <cell r="AG2536">
            <v>0</v>
          </cell>
        </row>
        <row r="2537">
          <cell r="B2537">
            <v>0</v>
          </cell>
          <cell r="AG2537">
            <v>0</v>
          </cell>
        </row>
        <row r="2538">
          <cell r="B2538">
            <v>0</v>
          </cell>
          <cell r="AG2538">
            <v>0</v>
          </cell>
        </row>
        <row r="2539">
          <cell r="B2539">
            <v>0</v>
          </cell>
          <cell r="AG2539">
            <v>0</v>
          </cell>
        </row>
        <row r="2540">
          <cell r="B2540">
            <v>0</v>
          </cell>
          <cell r="AG2540">
            <v>0</v>
          </cell>
        </row>
        <row r="2541">
          <cell r="B2541">
            <v>0</v>
          </cell>
          <cell r="AG2541">
            <v>0</v>
          </cell>
        </row>
        <row r="2542">
          <cell r="B2542" t="str">
            <v>I245</v>
          </cell>
          <cell r="AG2542">
            <v>0</v>
          </cell>
        </row>
        <row r="2543">
          <cell r="B2543">
            <v>0</v>
          </cell>
          <cell r="AG2543">
            <v>0</v>
          </cell>
        </row>
        <row r="2544">
          <cell r="B2544">
            <v>0</v>
          </cell>
          <cell r="AG2544">
            <v>0</v>
          </cell>
          <cell r="AH2544">
            <v>0</v>
          </cell>
        </row>
        <row r="2545">
          <cell r="B2545">
            <v>0</v>
          </cell>
          <cell r="AG2545">
            <v>0</v>
          </cell>
          <cell r="AH2545">
            <v>0</v>
          </cell>
        </row>
        <row r="2546">
          <cell r="B2546">
            <v>0</v>
          </cell>
          <cell r="AG2546">
            <v>0</v>
          </cell>
        </row>
        <row r="2547">
          <cell r="B2547">
            <v>0</v>
          </cell>
          <cell r="AG2547">
            <v>0</v>
          </cell>
        </row>
        <row r="2548">
          <cell r="B2548">
            <v>0</v>
          </cell>
          <cell r="AG2548">
            <v>0</v>
          </cell>
        </row>
        <row r="2549">
          <cell r="B2549">
            <v>0</v>
          </cell>
          <cell r="AG2549">
            <v>0</v>
          </cell>
        </row>
        <row r="2550">
          <cell r="B2550">
            <v>0</v>
          </cell>
          <cell r="AG2550">
            <v>0</v>
          </cell>
        </row>
        <row r="2551">
          <cell r="B2551">
            <v>0</v>
          </cell>
          <cell r="AG2551">
            <v>0</v>
          </cell>
        </row>
        <row r="2552">
          <cell r="B2552" t="str">
            <v>I246</v>
          </cell>
          <cell r="AG2552">
            <v>0</v>
          </cell>
        </row>
        <row r="2553">
          <cell r="B2553">
            <v>0</v>
          </cell>
          <cell r="AG2553">
            <v>0</v>
          </cell>
        </row>
        <row r="2554">
          <cell r="B2554">
            <v>0</v>
          </cell>
          <cell r="AG2554">
            <v>0</v>
          </cell>
          <cell r="AH2554">
            <v>0</v>
          </cell>
        </row>
        <row r="2555">
          <cell r="B2555">
            <v>0</v>
          </cell>
          <cell r="AG2555">
            <v>0</v>
          </cell>
          <cell r="AH2555">
            <v>0</v>
          </cell>
        </row>
        <row r="2556">
          <cell r="B2556">
            <v>0</v>
          </cell>
          <cell r="AG2556">
            <v>0</v>
          </cell>
          <cell r="AH2556">
            <v>0</v>
          </cell>
        </row>
        <row r="2557">
          <cell r="B2557">
            <v>0</v>
          </cell>
          <cell r="AG2557">
            <v>0</v>
          </cell>
        </row>
        <row r="2558">
          <cell r="B2558">
            <v>0</v>
          </cell>
          <cell r="AG2558">
            <v>0</v>
          </cell>
        </row>
        <row r="2559">
          <cell r="B2559">
            <v>0</v>
          </cell>
          <cell r="AG2559">
            <v>0</v>
          </cell>
        </row>
        <row r="2560">
          <cell r="B2560">
            <v>0</v>
          </cell>
          <cell r="AG2560">
            <v>0</v>
          </cell>
        </row>
        <row r="2561">
          <cell r="B2561">
            <v>0</v>
          </cell>
          <cell r="AG2561">
            <v>0</v>
          </cell>
        </row>
        <row r="2562">
          <cell r="B2562">
            <v>0</v>
          </cell>
          <cell r="AG2562">
            <v>0</v>
          </cell>
        </row>
        <row r="2563">
          <cell r="B2563" t="str">
            <v>I247</v>
          </cell>
          <cell r="AG2563">
            <v>0</v>
          </cell>
        </row>
        <row r="2564">
          <cell r="B2564">
            <v>0</v>
          </cell>
          <cell r="AG2564">
            <v>0</v>
          </cell>
        </row>
        <row r="2565">
          <cell r="B2565">
            <v>0</v>
          </cell>
          <cell r="AG2565">
            <v>0</v>
          </cell>
          <cell r="AH2565">
            <v>0</v>
          </cell>
        </row>
        <row r="2566">
          <cell r="B2566">
            <v>0</v>
          </cell>
          <cell r="AG2566">
            <v>0</v>
          </cell>
          <cell r="AH2566">
            <v>0</v>
          </cell>
        </row>
        <row r="2567">
          <cell r="B2567">
            <v>0</v>
          </cell>
          <cell r="AG2567">
            <v>0</v>
          </cell>
          <cell r="AH2567">
            <v>0</v>
          </cell>
        </row>
        <row r="2568">
          <cell r="B2568">
            <v>0</v>
          </cell>
          <cell r="AG2568">
            <v>0</v>
          </cell>
        </row>
        <row r="2569">
          <cell r="B2569">
            <v>0</v>
          </cell>
          <cell r="AG2569">
            <v>0</v>
          </cell>
        </row>
        <row r="2570">
          <cell r="B2570">
            <v>0</v>
          </cell>
          <cell r="AG2570">
            <v>0</v>
          </cell>
        </row>
        <row r="2571">
          <cell r="B2571">
            <v>0</v>
          </cell>
          <cell r="AG2571">
            <v>0</v>
          </cell>
        </row>
        <row r="2572">
          <cell r="B2572">
            <v>0</v>
          </cell>
          <cell r="AG2572">
            <v>0</v>
          </cell>
        </row>
        <row r="2573">
          <cell r="B2573">
            <v>0</v>
          </cell>
          <cell r="AG2573">
            <v>0</v>
          </cell>
        </row>
        <row r="2574">
          <cell r="B2574" t="str">
            <v>I248</v>
          </cell>
          <cell r="AG2574">
            <v>0</v>
          </cell>
        </row>
        <row r="2575">
          <cell r="B2575">
            <v>0</v>
          </cell>
          <cell r="AG2575">
            <v>0</v>
          </cell>
        </row>
        <row r="2576">
          <cell r="B2576">
            <v>0</v>
          </cell>
          <cell r="AG2576">
            <v>0</v>
          </cell>
          <cell r="AH2576">
            <v>0</v>
          </cell>
        </row>
        <row r="2577">
          <cell r="B2577">
            <v>0</v>
          </cell>
          <cell r="AG2577">
            <v>0</v>
          </cell>
          <cell r="AH2577">
            <v>0</v>
          </cell>
        </row>
        <row r="2578">
          <cell r="B2578">
            <v>0</v>
          </cell>
          <cell r="AG2578">
            <v>0</v>
          </cell>
          <cell r="AH2578">
            <v>0</v>
          </cell>
        </row>
        <row r="2579">
          <cell r="B2579">
            <v>0</v>
          </cell>
          <cell r="AG2579">
            <v>0</v>
          </cell>
        </row>
        <row r="2580">
          <cell r="B2580">
            <v>0</v>
          </cell>
          <cell r="AG2580">
            <v>0</v>
          </cell>
        </row>
        <row r="2581">
          <cell r="B2581">
            <v>0</v>
          </cell>
          <cell r="AG2581">
            <v>0</v>
          </cell>
        </row>
        <row r="2582">
          <cell r="B2582">
            <v>0</v>
          </cell>
          <cell r="AG2582">
            <v>0</v>
          </cell>
        </row>
        <row r="2583">
          <cell r="B2583">
            <v>0</v>
          </cell>
          <cell r="AG2583">
            <v>0</v>
          </cell>
        </row>
        <row r="2584">
          <cell r="B2584">
            <v>0</v>
          </cell>
          <cell r="AG2584">
            <v>0</v>
          </cell>
        </row>
        <row r="2585">
          <cell r="B2585" t="str">
            <v>I249</v>
          </cell>
          <cell r="AG2585">
            <v>0</v>
          </cell>
        </row>
        <row r="2586">
          <cell r="AG2586">
            <v>0</v>
          </cell>
        </row>
        <row r="2587">
          <cell r="AG2587">
            <v>0</v>
          </cell>
          <cell r="AH2587">
            <v>0</v>
          </cell>
        </row>
        <row r="2588">
          <cell r="AG2588">
            <v>0</v>
          </cell>
          <cell r="AH2588">
            <v>0</v>
          </cell>
        </row>
        <row r="2589">
          <cell r="AG2589">
            <v>0</v>
          </cell>
          <cell r="AH2589">
            <v>0</v>
          </cell>
        </row>
        <row r="2590">
          <cell r="AG2590">
            <v>0</v>
          </cell>
        </row>
        <row r="2591">
          <cell r="AG2591">
            <v>0</v>
          </cell>
        </row>
        <row r="2592">
          <cell r="AG2592">
            <v>0</v>
          </cell>
        </row>
        <row r="2593">
          <cell r="AG2593">
            <v>0</v>
          </cell>
        </row>
        <row r="2594">
          <cell r="AG2594">
            <v>0</v>
          </cell>
        </row>
        <row r="2595">
          <cell r="AG2595">
            <v>0</v>
          </cell>
        </row>
        <row r="2596">
          <cell r="AG2596">
            <v>0</v>
          </cell>
        </row>
        <row r="2597">
          <cell r="B2597" t="str">
            <v>J251</v>
          </cell>
          <cell r="AG2597">
            <v>0</v>
          </cell>
        </row>
        <row r="2598">
          <cell r="B2598">
            <v>0</v>
          </cell>
          <cell r="AG2598">
            <v>0</v>
          </cell>
        </row>
        <row r="2599">
          <cell r="B2599">
            <v>0</v>
          </cell>
          <cell r="AG2599">
            <v>0</v>
          </cell>
          <cell r="AH2599">
            <v>0</v>
          </cell>
        </row>
        <row r="2600">
          <cell r="B2600">
            <v>0</v>
          </cell>
          <cell r="AG2600">
            <v>0</v>
          </cell>
        </row>
        <row r="2601">
          <cell r="B2601">
            <v>0</v>
          </cell>
          <cell r="AG2601">
            <v>0</v>
          </cell>
        </row>
        <row r="2602">
          <cell r="B2602">
            <v>0</v>
          </cell>
          <cell r="AG2602">
            <v>0</v>
          </cell>
        </row>
        <row r="2603">
          <cell r="B2603">
            <v>0</v>
          </cell>
          <cell r="AG2603">
            <v>0</v>
          </cell>
        </row>
        <row r="2604">
          <cell r="B2604">
            <v>0</v>
          </cell>
          <cell r="AG2604">
            <v>0</v>
          </cell>
        </row>
        <row r="2605">
          <cell r="B2605">
            <v>0</v>
          </cell>
          <cell r="AG2605">
            <v>0</v>
          </cell>
        </row>
        <row r="2606">
          <cell r="B2606">
            <v>0</v>
          </cell>
          <cell r="AG2606">
            <v>0</v>
          </cell>
        </row>
        <row r="2607">
          <cell r="B2607" t="str">
            <v>J252</v>
          </cell>
          <cell r="AG2607">
            <v>0</v>
          </cell>
        </row>
        <row r="2608">
          <cell r="B2608">
            <v>0</v>
          </cell>
          <cell r="AG2608">
            <v>0</v>
          </cell>
        </row>
        <row r="2609">
          <cell r="B2609">
            <v>0</v>
          </cell>
          <cell r="AG2609">
            <v>0</v>
          </cell>
          <cell r="AH2609">
            <v>0</v>
          </cell>
        </row>
        <row r="2610">
          <cell r="B2610">
            <v>0</v>
          </cell>
          <cell r="AG2610">
            <v>0</v>
          </cell>
          <cell r="AH2610">
            <v>0</v>
          </cell>
        </row>
        <row r="2611">
          <cell r="B2611">
            <v>0</v>
          </cell>
          <cell r="AG2611">
            <v>0</v>
          </cell>
          <cell r="AH2611">
            <v>0</v>
          </cell>
        </row>
        <row r="2612">
          <cell r="B2612">
            <v>0</v>
          </cell>
          <cell r="AG2612">
            <v>0</v>
          </cell>
        </row>
        <row r="2613">
          <cell r="B2613">
            <v>0</v>
          </cell>
          <cell r="AG2613">
            <v>0</v>
          </cell>
        </row>
        <row r="2614">
          <cell r="B2614">
            <v>0</v>
          </cell>
          <cell r="AG2614">
            <v>0</v>
          </cell>
        </row>
        <row r="2615">
          <cell r="B2615">
            <v>0</v>
          </cell>
          <cell r="AG2615">
            <v>0</v>
          </cell>
        </row>
        <row r="2616">
          <cell r="B2616">
            <v>0</v>
          </cell>
          <cell r="AG2616">
            <v>0</v>
          </cell>
        </row>
        <row r="2617">
          <cell r="B2617">
            <v>0</v>
          </cell>
          <cell r="AG2617">
            <v>0</v>
          </cell>
        </row>
        <row r="2618">
          <cell r="B2618" t="str">
            <v>J253</v>
          </cell>
          <cell r="AG2618">
            <v>0</v>
          </cell>
        </row>
        <row r="2619">
          <cell r="B2619">
            <v>0</v>
          </cell>
          <cell r="AG2619">
            <v>0</v>
          </cell>
        </row>
        <row r="2620">
          <cell r="B2620">
            <v>0</v>
          </cell>
          <cell r="AG2620">
            <v>0</v>
          </cell>
          <cell r="AH2620">
            <v>0</v>
          </cell>
        </row>
        <row r="2621">
          <cell r="B2621">
            <v>0</v>
          </cell>
          <cell r="AG2621">
            <v>0</v>
          </cell>
          <cell r="AH2621">
            <v>0</v>
          </cell>
        </row>
        <row r="2622">
          <cell r="B2622">
            <v>0</v>
          </cell>
          <cell r="AG2622">
            <v>0</v>
          </cell>
          <cell r="AH2622">
            <v>0</v>
          </cell>
        </row>
        <row r="2623">
          <cell r="B2623">
            <v>0</v>
          </cell>
          <cell r="AG2623">
            <v>0</v>
          </cell>
          <cell r="AH2623">
            <v>0</v>
          </cell>
        </row>
        <row r="2624">
          <cell r="B2624">
            <v>0</v>
          </cell>
          <cell r="AG2624">
            <v>0</v>
          </cell>
        </row>
        <row r="2625">
          <cell r="B2625">
            <v>0</v>
          </cell>
          <cell r="AG2625">
            <v>0</v>
          </cell>
        </row>
        <row r="2626">
          <cell r="B2626">
            <v>0</v>
          </cell>
          <cell r="AG2626">
            <v>0</v>
          </cell>
        </row>
        <row r="2627">
          <cell r="B2627">
            <v>0</v>
          </cell>
          <cell r="AG2627">
            <v>0</v>
          </cell>
        </row>
        <row r="2628">
          <cell r="B2628">
            <v>0</v>
          </cell>
          <cell r="AG2628">
            <v>0</v>
          </cell>
        </row>
        <row r="2629">
          <cell r="B2629">
            <v>0</v>
          </cell>
          <cell r="AG2629">
            <v>0</v>
          </cell>
        </row>
        <row r="2630">
          <cell r="B2630" t="str">
            <v>J254</v>
          </cell>
          <cell r="AG2630">
            <v>0</v>
          </cell>
        </row>
        <row r="2631">
          <cell r="B2631">
            <v>0</v>
          </cell>
          <cell r="AG2631">
            <v>0</v>
          </cell>
        </row>
        <row r="2632">
          <cell r="B2632">
            <v>0</v>
          </cell>
          <cell r="AG2632">
            <v>0</v>
          </cell>
          <cell r="AH2632">
            <v>0</v>
          </cell>
        </row>
        <row r="2633">
          <cell r="B2633">
            <v>0</v>
          </cell>
          <cell r="AG2633">
            <v>0</v>
          </cell>
        </row>
        <row r="2634">
          <cell r="B2634">
            <v>0</v>
          </cell>
          <cell r="AG2634">
            <v>0</v>
          </cell>
          <cell r="AH2634">
            <v>0</v>
          </cell>
        </row>
        <row r="2635">
          <cell r="B2635">
            <v>0</v>
          </cell>
          <cell r="AG2635">
            <v>0</v>
          </cell>
          <cell r="AH2635">
            <v>0</v>
          </cell>
        </row>
        <row r="2636">
          <cell r="B2636">
            <v>0</v>
          </cell>
          <cell r="AG2636">
            <v>0</v>
          </cell>
        </row>
        <row r="2637">
          <cell r="B2637">
            <v>0</v>
          </cell>
          <cell r="AG2637">
            <v>0</v>
          </cell>
        </row>
        <row r="2638">
          <cell r="B2638">
            <v>0</v>
          </cell>
          <cell r="AG2638">
            <v>0</v>
          </cell>
        </row>
        <row r="2639">
          <cell r="B2639">
            <v>0</v>
          </cell>
          <cell r="AG2639">
            <v>0</v>
          </cell>
        </row>
        <row r="2640">
          <cell r="B2640">
            <v>0</v>
          </cell>
          <cell r="AG2640">
            <v>0</v>
          </cell>
        </row>
        <row r="2641">
          <cell r="B2641">
            <v>0</v>
          </cell>
          <cell r="AG2641">
            <v>0</v>
          </cell>
        </row>
        <row r="2642">
          <cell r="B2642" t="str">
            <v>J255</v>
          </cell>
          <cell r="AG2642">
            <v>0</v>
          </cell>
        </row>
        <row r="2643">
          <cell r="B2643">
            <v>0</v>
          </cell>
          <cell r="AG2643">
            <v>0</v>
          </cell>
        </row>
        <row r="2644">
          <cell r="B2644">
            <v>0</v>
          </cell>
          <cell r="AG2644">
            <v>0</v>
          </cell>
          <cell r="AH2644">
            <v>0</v>
          </cell>
        </row>
        <row r="2645">
          <cell r="B2645">
            <v>0</v>
          </cell>
          <cell r="AG2645">
            <v>0</v>
          </cell>
        </row>
        <row r="2646">
          <cell r="B2646">
            <v>0</v>
          </cell>
          <cell r="AG2646">
            <v>0</v>
          </cell>
          <cell r="AH2646">
            <v>0</v>
          </cell>
        </row>
        <row r="2647">
          <cell r="B2647">
            <v>0</v>
          </cell>
          <cell r="AG2647">
            <v>0</v>
          </cell>
          <cell r="AH2647">
            <v>0</v>
          </cell>
        </row>
        <row r="2648">
          <cell r="B2648">
            <v>0</v>
          </cell>
          <cell r="AG2648">
            <v>0</v>
          </cell>
        </row>
        <row r="2649">
          <cell r="B2649">
            <v>0</v>
          </cell>
          <cell r="AG2649">
            <v>0</v>
          </cell>
        </row>
        <row r="2650">
          <cell r="B2650">
            <v>0</v>
          </cell>
          <cell r="AG2650">
            <v>0</v>
          </cell>
        </row>
        <row r="2651">
          <cell r="B2651">
            <v>0</v>
          </cell>
          <cell r="AG2651">
            <v>0</v>
          </cell>
        </row>
        <row r="2652">
          <cell r="B2652">
            <v>0</v>
          </cell>
          <cell r="AG2652">
            <v>0</v>
          </cell>
        </row>
        <row r="2653">
          <cell r="B2653">
            <v>0</v>
          </cell>
          <cell r="AG2653">
            <v>0</v>
          </cell>
        </row>
        <row r="2654">
          <cell r="B2654" t="str">
            <v>J256</v>
          </cell>
          <cell r="AG2654">
            <v>0</v>
          </cell>
        </row>
        <row r="2655">
          <cell r="B2655">
            <v>0</v>
          </cell>
          <cell r="AG2655">
            <v>0</v>
          </cell>
        </row>
        <row r="2656">
          <cell r="B2656">
            <v>0</v>
          </cell>
          <cell r="AG2656">
            <v>0</v>
          </cell>
          <cell r="AH2656">
            <v>0</v>
          </cell>
        </row>
        <row r="2657">
          <cell r="B2657">
            <v>0</v>
          </cell>
          <cell r="AG2657">
            <v>0</v>
          </cell>
          <cell r="AH2657">
            <v>0</v>
          </cell>
        </row>
        <row r="2658">
          <cell r="B2658">
            <v>0</v>
          </cell>
          <cell r="AG2658">
            <v>0</v>
          </cell>
          <cell r="AH2658">
            <v>0</v>
          </cell>
        </row>
        <row r="2659">
          <cell r="B2659">
            <v>0</v>
          </cell>
          <cell r="AG2659">
            <v>0</v>
          </cell>
        </row>
        <row r="2660">
          <cell r="B2660">
            <v>0</v>
          </cell>
          <cell r="AG2660">
            <v>0</v>
          </cell>
        </row>
        <row r="2661">
          <cell r="B2661">
            <v>0</v>
          </cell>
          <cell r="AG2661">
            <v>0</v>
          </cell>
        </row>
        <row r="2662">
          <cell r="B2662">
            <v>0</v>
          </cell>
          <cell r="AG2662">
            <v>0</v>
          </cell>
        </row>
        <row r="2663">
          <cell r="B2663">
            <v>0</v>
          </cell>
          <cell r="AG2663">
            <v>0</v>
          </cell>
        </row>
        <row r="2664">
          <cell r="B2664">
            <v>0</v>
          </cell>
          <cell r="AG2664">
            <v>0</v>
          </cell>
        </row>
        <row r="2665">
          <cell r="B2665" t="str">
            <v>J257</v>
          </cell>
          <cell r="AG2665">
            <v>0</v>
          </cell>
        </row>
        <row r="2666">
          <cell r="B2666">
            <v>0</v>
          </cell>
          <cell r="AG2666">
            <v>0</v>
          </cell>
        </row>
        <row r="2667">
          <cell r="B2667">
            <v>0</v>
          </cell>
          <cell r="AG2667">
            <v>0</v>
          </cell>
          <cell r="AH2667">
            <v>0</v>
          </cell>
        </row>
        <row r="2668">
          <cell r="B2668">
            <v>0</v>
          </cell>
          <cell r="AG2668">
            <v>0</v>
          </cell>
        </row>
        <row r="2669">
          <cell r="B2669">
            <v>0</v>
          </cell>
          <cell r="AG2669">
            <v>0</v>
          </cell>
        </row>
        <row r="2670">
          <cell r="B2670">
            <v>0</v>
          </cell>
          <cell r="AG2670">
            <v>0</v>
          </cell>
        </row>
        <row r="2671">
          <cell r="B2671">
            <v>0</v>
          </cell>
          <cell r="AG2671">
            <v>0</v>
          </cell>
        </row>
        <row r="2672">
          <cell r="B2672">
            <v>0</v>
          </cell>
          <cell r="AG2672">
            <v>0</v>
          </cell>
        </row>
        <row r="2673">
          <cell r="B2673">
            <v>0</v>
          </cell>
          <cell r="AG2673">
            <v>0</v>
          </cell>
        </row>
        <row r="2674">
          <cell r="B2674">
            <v>0</v>
          </cell>
          <cell r="AG2674">
            <v>0</v>
          </cell>
        </row>
        <row r="2675">
          <cell r="B2675" t="str">
            <v>J258</v>
          </cell>
          <cell r="AG2675">
            <v>0</v>
          </cell>
        </row>
        <row r="2676">
          <cell r="B2676">
            <v>0</v>
          </cell>
          <cell r="AG2676">
            <v>0</v>
          </cell>
        </row>
        <row r="2677">
          <cell r="B2677">
            <v>0</v>
          </cell>
          <cell r="AG2677">
            <v>0</v>
          </cell>
          <cell r="AH2677">
            <v>0</v>
          </cell>
        </row>
        <row r="2678">
          <cell r="B2678">
            <v>0</v>
          </cell>
          <cell r="AG2678">
            <v>0</v>
          </cell>
          <cell r="AH2678">
            <v>0</v>
          </cell>
        </row>
        <row r="2679">
          <cell r="B2679">
            <v>0</v>
          </cell>
          <cell r="AG2679">
            <v>0</v>
          </cell>
          <cell r="AH2679">
            <v>0</v>
          </cell>
        </row>
        <row r="2680">
          <cell r="B2680">
            <v>0</v>
          </cell>
          <cell r="AG2680">
            <v>0</v>
          </cell>
          <cell r="AH2680">
            <v>0</v>
          </cell>
        </row>
        <row r="2681">
          <cell r="B2681">
            <v>0</v>
          </cell>
          <cell r="AG2681">
            <v>0</v>
          </cell>
          <cell r="AH2681">
            <v>0</v>
          </cell>
        </row>
        <row r="2682">
          <cell r="B2682">
            <v>0</v>
          </cell>
          <cell r="AG2682">
            <v>0</v>
          </cell>
        </row>
        <row r="2683">
          <cell r="B2683">
            <v>0</v>
          </cell>
          <cell r="AG2683">
            <v>0</v>
          </cell>
        </row>
        <row r="2684">
          <cell r="B2684">
            <v>0</v>
          </cell>
          <cell r="AG2684">
            <v>0</v>
          </cell>
        </row>
        <row r="2685">
          <cell r="B2685">
            <v>0</v>
          </cell>
          <cell r="AG2685">
            <v>0</v>
          </cell>
        </row>
        <row r="2686">
          <cell r="B2686">
            <v>0</v>
          </cell>
          <cell r="AG2686">
            <v>0</v>
          </cell>
        </row>
        <row r="2687">
          <cell r="B2687">
            <v>0</v>
          </cell>
          <cell r="AG2687">
            <v>0</v>
          </cell>
        </row>
        <row r="2688">
          <cell r="B2688" t="str">
            <v>J259</v>
          </cell>
          <cell r="AG2688">
            <v>0</v>
          </cell>
        </row>
        <row r="2689">
          <cell r="B2689">
            <v>0</v>
          </cell>
          <cell r="AG2689">
            <v>0</v>
          </cell>
        </row>
        <row r="2690">
          <cell r="B2690">
            <v>0</v>
          </cell>
          <cell r="AG2690">
            <v>0</v>
          </cell>
          <cell r="AH2690">
            <v>0</v>
          </cell>
        </row>
        <row r="2691">
          <cell r="B2691">
            <v>0</v>
          </cell>
          <cell r="AG2691">
            <v>0</v>
          </cell>
        </row>
        <row r="2692">
          <cell r="B2692">
            <v>0</v>
          </cell>
          <cell r="AG2692">
            <v>0</v>
          </cell>
        </row>
        <row r="2693">
          <cell r="B2693">
            <v>0</v>
          </cell>
          <cell r="AG2693">
            <v>0</v>
          </cell>
        </row>
        <row r="2694">
          <cell r="B2694">
            <v>0</v>
          </cell>
          <cell r="AG2694">
            <v>0</v>
          </cell>
        </row>
        <row r="2695">
          <cell r="B2695">
            <v>0</v>
          </cell>
          <cell r="AG2695">
            <v>0</v>
          </cell>
        </row>
        <row r="2696">
          <cell r="B2696">
            <v>0</v>
          </cell>
          <cell r="AG2696">
            <v>0</v>
          </cell>
        </row>
        <row r="2697">
          <cell r="B2697">
            <v>0</v>
          </cell>
          <cell r="AG2697">
            <v>0</v>
          </cell>
        </row>
        <row r="2698">
          <cell r="B2698">
            <v>0</v>
          </cell>
          <cell r="AG2698">
            <v>0</v>
          </cell>
        </row>
        <row r="2699">
          <cell r="B2699" t="str">
            <v>J260</v>
          </cell>
          <cell r="AG2699">
            <v>0</v>
          </cell>
        </row>
        <row r="2700">
          <cell r="B2700">
            <v>0</v>
          </cell>
          <cell r="AG2700">
            <v>0</v>
          </cell>
        </row>
        <row r="2701">
          <cell r="B2701">
            <v>0</v>
          </cell>
          <cell r="AG2701">
            <v>0</v>
          </cell>
          <cell r="AH2701">
            <v>0</v>
          </cell>
        </row>
        <row r="2702">
          <cell r="B2702">
            <v>0</v>
          </cell>
          <cell r="AG2702">
            <v>0</v>
          </cell>
        </row>
        <row r="2703">
          <cell r="B2703">
            <v>0</v>
          </cell>
          <cell r="AG2703">
            <v>0</v>
          </cell>
        </row>
        <row r="2704">
          <cell r="B2704">
            <v>0</v>
          </cell>
          <cell r="AG2704">
            <v>0</v>
          </cell>
        </row>
        <row r="2705">
          <cell r="B2705">
            <v>0</v>
          </cell>
          <cell r="AG2705">
            <v>0</v>
          </cell>
        </row>
        <row r="2706">
          <cell r="B2706">
            <v>0</v>
          </cell>
          <cell r="AG2706">
            <v>0</v>
          </cell>
        </row>
        <row r="2707">
          <cell r="B2707">
            <v>0</v>
          </cell>
          <cell r="AG2707">
            <v>0</v>
          </cell>
        </row>
        <row r="2708">
          <cell r="B2708">
            <v>0</v>
          </cell>
          <cell r="AG2708">
            <v>0</v>
          </cell>
        </row>
        <row r="2709">
          <cell r="B2709" t="str">
            <v>J261</v>
          </cell>
          <cell r="AG2709">
            <v>0</v>
          </cell>
        </row>
        <row r="2710">
          <cell r="B2710">
            <v>0</v>
          </cell>
          <cell r="AG2710">
            <v>0</v>
          </cell>
        </row>
        <row r="2711">
          <cell r="B2711">
            <v>0</v>
          </cell>
          <cell r="AG2711">
            <v>0</v>
          </cell>
          <cell r="AH2711">
            <v>0</v>
          </cell>
        </row>
        <row r="2712">
          <cell r="B2712">
            <v>0</v>
          </cell>
          <cell r="AG2712">
            <v>0</v>
          </cell>
          <cell r="AH2712">
            <v>0</v>
          </cell>
        </row>
        <row r="2713">
          <cell r="B2713">
            <v>0</v>
          </cell>
          <cell r="AG2713">
            <v>0</v>
          </cell>
          <cell r="AH2713">
            <v>0</v>
          </cell>
        </row>
        <row r="2714">
          <cell r="B2714">
            <v>0</v>
          </cell>
          <cell r="AG2714">
            <v>0</v>
          </cell>
          <cell r="AH2714">
            <v>0</v>
          </cell>
        </row>
        <row r="2715">
          <cell r="B2715">
            <v>0</v>
          </cell>
          <cell r="AG2715">
            <v>0</v>
          </cell>
        </row>
        <row r="2716">
          <cell r="B2716">
            <v>0</v>
          </cell>
          <cell r="AG2716">
            <v>0</v>
          </cell>
        </row>
        <row r="2717">
          <cell r="B2717">
            <v>0</v>
          </cell>
          <cell r="AG2717">
            <v>0</v>
          </cell>
        </row>
        <row r="2718">
          <cell r="B2718">
            <v>0</v>
          </cell>
          <cell r="AG2718">
            <v>0</v>
          </cell>
        </row>
        <row r="2719">
          <cell r="B2719">
            <v>0</v>
          </cell>
          <cell r="AG2719">
            <v>0</v>
          </cell>
        </row>
        <row r="2720">
          <cell r="B2720">
            <v>0</v>
          </cell>
          <cell r="AG2720">
            <v>0</v>
          </cell>
        </row>
        <row r="2721">
          <cell r="B2721" t="str">
            <v>J262</v>
          </cell>
          <cell r="AG2721">
            <v>0</v>
          </cell>
        </row>
        <row r="2722">
          <cell r="B2722">
            <v>0</v>
          </cell>
          <cell r="AG2722">
            <v>0</v>
          </cell>
        </row>
        <row r="2723">
          <cell r="B2723">
            <v>0</v>
          </cell>
          <cell r="AG2723">
            <v>0</v>
          </cell>
          <cell r="AH2723">
            <v>0</v>
          </cell>
        </row>
        <row r="2724">
          <cell r="B2724">
            <v>0</v>
          </cell>
          <cell r="AG2724">
            <v>0</v>
          </cell>
          <cell r="AH2724">
            <v>0</v>
          </cell>
        </row>
        <row r="2725">
          <cell r="B2725">
            <v>0</v>
          </cell>
          <cell r="AG2725">
            <v>0</v>
          </cell>
          <cell r="AH2725">
            <v>0</v>
          </cell>
        </row>
        <row r="2726">
          <cell r="B2726">
            <v>0</v>
          </cell>
          <cell r="AG2726">
            <v>0</v>
          </cell>
          <cell r="AH2726">
            <v>0</v>
          </cell>
        </row>
        <row r="2727">
          <cell r="B2727">
            <v>0</v>
          </cell>
          <cell r="AG2727">
            <v>0</v>
          </cell>
        </row>
        <row r="2728">
          <cell r="B2728">
            <v>0</v>
          </cell>
          <cell r="AG2728">
            <v>0</v>
          </cell>
        </row>
        <row r="2729">
          <cell r="B2729">
            <v>0</v>
          </cell>
          <cell r="AG2729">
            <v>0</v>
          </cell>
        </row>
        <row r="2730">
          <cell r="B2730">
            <v>0</v>
          </cell>
          <cell r="AG2730">
            <v>0</v>
          </cell>
        </row>
        <row r="2731">
          <cell r="B2731">
            <v>0</v>
          </cell>
          <cell r="AG2731">
            <v>0</v>
          </cell>
        </row>
        <row r="2732">
          <cell r="B2732">
            <v>0</v>
          </cell>
          <cell r="AG2732">
            <v>0</v>
          </cell>
        </row>
        <row r="2733">
          <cell r="B2733" t="str">
            <v>J263</v>
          </cell>
          <cell r="AG2733">
            <v>0</v>
          </cell>
        </row>
        <row r="2734">
          <cell r="B2734">
            <v>0</v>
          </cell>
          <cell r="AG2734">
            <v>0</v>
          </cell>
        </row>
        <row r="2735">
          <cell r="B2735">
            <v>0</v>
          </cell>
          <cell r="AG2735">
            <v>0</v>
          </cell>
          <cell r="AH2735">
            <v>0</v>
          </cell>
        </row>
        <row r="2736">
          <cell r="B2736">
            <v>0</v>
          </cell>
          <cell r="AG2736">
            <v>0</v>
          </cell>
          <cell r="AH2736">
            <v>0</v>
          </cell>
        </row>
        <row r="2737">
          <cell r="B2737">
            <v>0</v>
          </cell>
          <cell r="AG2737">
            <v>0</v>
          </cell>
          <cell r="AH2737">
            <v>0</v>
          </cell>
        </row>
        <row r="2738">
          <cell r="B2738">
            <v>0</v>
          </cell>
          <cell r="AG2738">
            <v>0</v>
          </cell>
          <cell r="AH2738">
            <v>0</v>
          </cell>
        </row>
        <row r="2739">
          <cell r="B2739">
            <v>0</v>
          </cell>
          <cell r="AG2739">
            <v>0</v>
          </cell>
          <cell r="AH2739">
            <v>0</v>
          </cell>
        </row>
        <row r="2740">
          <cell r="B2740">
            <v>0</v>
          </cell>
          <cell r="AG2740">
            <v>0</v>
          </cell>
        </row>
        <row r="2741">
          <cell r="B2741">
            <v>0</v>
          </cell>
          <cell r="AG2741">
            <v>0</v>
          </cell>
        </row>
        <row r="2742">
          <cell r="B2742">
            <v>0</v>
          </cell>
          <cell r="AG2742">
            <v>0</v>
          </cell>
        </row>
        <row r="2743">
          <cell r="B2743">
            <v>0</v>
          </cell>
          <cell r="AG2743">
            <v>0</v>
          </cell>
        </row>
        <row r="2744">
          <cell r="B2744">
            <v>0</v>
          </cell>
          <cell r="AG2744">
            <v>0</v>
          </cell>
        </row>
        <row r="2745">
          <cell r="B2745">
            <v>0</v>
          </cell>
          <cell r="AG2745">
            <v>0</v>
          </cell>
        </row>
        <row r="2746">
          <cell r="B2746" t="str">
            <v>J264</v>
          </cell>
          <cell r="AG2746">
            <v>0</v>
          </cell>
        </row>
        <row r="2747">
          <cell r="B2747">
            <v>0</v>
          </cell>
          <cell r="AG2747">
            <v>0</v>
          </cell>
        </row>
        <row r="2748">
          <cell r="B2748">
            <v>0</v>
          </cell>
          <cell r="AG2748">
            <v>0</v>
          </cell>
          <cell r="AH2748">
            <v>0</v>
          </cell>
        </row>
        <row r="2749">
          <cell r="B2749">
            <v>0</v>
          </cell>
          <cell r="AG2749">
            <v>0</v>
          </cell>
          <cell r="AH2749">
            <v>0</v>
          </cell>
        </row>
        <row r="2750">
          <cell r="B2750">
            <v>0</v>
          </cell>
          <cell r="AG2750">
            <v>0</v>
          </cell>
          <cell r="AH2750">
            <v>0</v>
          </cell>
        </row>
        <row r="2751">
          <cell r="B2751">
            <v>0</v>
          </cell>
          <cell r="AG2751">
            <v>0</v>
          </cell>
          <cell r="AH2751">
            <v>0</v>
          </cell>
        </row>
        <row r="2752">
          <cell r="B2752">
            <v>0</v>
          </cell>
          <cell r="AG2752">
            <v>0</v>
          </cell>
          <cell r="AH2752">
            <v>0</v>
          </cell>
        </row>
        <row r="2753">
          <cell r="B2753">
            <v>0</v>
          </cell>
          <cell r="AG2753">
            <v>0</v>
          </cell>
        </row>
        <row r="2754">
          <cell r="B2754">
            <v>0</v>
          </cell>
          <cell r="AG2754">
            <v>0</v>
          </cell>
        </row>
        <row r="2755">
          <cell r="B2755">
            <v>0</v>
          </cell>
          <cell r="AG2755">
            <v>0</v>
          </cell>
        </row>
        <row r="2756">
          <cell r="B2756">
            <v>0</v>
          </cell>
          <cell r="AG2756">
            <v>0</v>
          </cell>
        </row>
        <row r="2757">
          <cell r="B2757">
            <v>0</v>
          </cell>
          <cell r="AG2757">
            <v>0</v>
          </cell>
        </row>
        <row r="2758">
          <cell r="B2758">
            <v>0</v>
          </cell>
          <cell r="AG2758">
            <v>0</v>
          </cell>
        </row>
        <row r="2759">
          <cell r="B2759" t="str">
            <v>J265</v>
          </cell>
          <cell r="AG2759">
            <v>0</v>
          </cell>
        </row>
        <row r="2760">
          <cell r="B2760">
            <v>0</v>
          </cell>
          <cell r="AG2760">
            <v>0</v>
          </cell>
        </row>
        <row r="2761">
          <cell r="B2761">
            <v>0</v>
          </cell>
          <cell r="AG2761">
            <v>0</v>
          </cell>
          <cell r="AH2761">
            <v>0</v>
          </cell>
        </row>
        <row r="2762">
          <cell r="B2762">
            <v>0</v>
          </cell>
          <cell r="AG2762">
            <v>0</v>
          </cell>
          <cell r="AH2762">
            <v>0</v>
          </cell>
        </row>
        <row r="2763">
          <cell r="B2763">
            <v>0</v>
          </cell>
          <cell r="AG2763">
            <v>0</v>
          </cell>
          <cell r="AH2763">
            <v>0</v>
          </cell>
        </row>
        <row r="2764">
          <cell r="B2764">
            <v>0</v>
          </cell>
          <cell r="AG2764">
            <v>0</v>
          </cell>
          <cell r="AH2764">
            <v>0</v>
          </cell>
        </row>
        <row r="2765">
          <cell r="B2765">
            <v>0</v>
          </cell>
          <cell r="AG2765">
            <v>0</v>
          </cell>
          <cell r="AH2765">
            <v>0</v>
          </cell>
        </row>
        <row r="2766">
          <cell r="B2766">
            <v>0</v>
          </cell>
          <cell r="AG2766">
            <v>0</v>
          </cell>
          <cell r="AH2766">
            <v>0</v>
          </cell>
        </row>
        <row r="2767">
          <cell r="B2767">
            <v>0</v>
          </cell>
          <cell r="AG2767">
            <v>0</v>
          </cell>
        </row>
        <row r="2768">
          <cell r="B2768">
            <v>0</v>
          </cell>
          <cell r="AG2768">
            <v>0</v>
          </cell>
        </row>
        <row r="2769">
          <cell r="B2769">
            <v>0</v>
          </cell>
          <cell r="AG2769">
            <v>0</v>
          </cell>
        </row>
        <row r="2770">
          <cell r="B2770">
            <v>0</v>
          </cell>
          <cell r="AG2770">
            <v>0</v>
          </cell>
        </row>
        <row r="2771">
          <cell r="B2771">
            <v>0</v>
          </cell>
          <cell r="AG2771">
            <v>0</v>
          </cell>
        </row>
        <row r="2772">
          <cell r="B2772">
            <v>0</v>
          </cell>
          <cell r="AG2772">
            <v>0</v>
          </cell>
        </row>
        <row r="2773">
          <cell r="B2773" t="str">
            <v>J266</v>
          </cell>
          <cell r="AG2773">
            <v>0</v>
          </cell>
        </row>
        <row r="2774">
          <cell r="B2774">
            <v>0</v>
          </cell>
          <cell r="AG2774">
            <v>0</v>
          </cell>
        </row>
        <row r="2775">
          <cell r="B2775">
            <v>0</v>
          </cell>
          <cell r="AG2775">
            <v>0</v>
          </cell>
          <cell r="AH2775">
            <v>0</v>
          </cell>
        </row>
        <row r="2776">
          <cell r="B2776">
            <v>0</v>
          </cell>
          <cell r="AG2776">
            <v>0</v>
          </cell>
          <cell r="AH2776">
            <v>0</v>
          </cell>
        </row>
        <row r="2777">
          <cell r="B2777">
            <v>0</v>
          </cell>
          <cell r="AG2777">
            <v>0</v>
          </cell>
          <cell r="AH2777">
            <v>0</v>
          </cell>
        </row>
        <row r="2778">
          <cell r="B2778">
            <v>0</v>
          </cell>
          <cell r="AG2778">
            <v>0</v>
          </cell>
          <cell r="AH2778">
            <v>0</v>
          </cell>
        </row>
        <row r="2779">
          <cell r="B2779">
            <v>0</v>
          </cell>
          <cell r="AG2779">
            <v>0</v>
          </cell>
          <cell r="AH2779">
            <v>0</v>
          </cell>
        </row>
        <row r="2780">
          <cell r="B2780">
            <v>0</v>
          </cell>
          <cell r="AG2780">
            <v>0</v>
          </cell>
          <cell r="AH2780">
            <v>0</v>
          </cell>
        </row>
        <row r="2781">
          <cell r="B2781">
            <v>0</v>
          </cell>
          <cell r="AG2781">
            <v>0</v>
          </cell>
        </row>
        <row r="2782">
          <cell r="B2782">
            <v>0</v>
          </cell>
          <cell r="AG2782">
            <v>0</v>
          </cell>
        </row>
        <row r="2783">
          <cell r="B2783">
            <v>0</v>
          </cell>
          <cell r="AG2783">
            <v>0</v>
          </cell>
        </row>
        <row r="2784">
          <cell r="B2784">
            <v>0</v>
          </cell>
          <cell r="AG2784">
            <v>0</v>
          </cell>
        </row>
        <row r="2785">
          <cell r="B2785">
            <v>0</v>
          </cell>
          <cell r="AG2785">
            <v>0</v>
          </cell>
        </row>
        <row r="2786">
          <cell r="B2786">
            <v>0</v>
          </cell>
          <cell r="AG2786">
            <v>0</v>
          </cell>
        </row>
        <row r="2787">
          <cell r="B2787" t="str">
            <v>J267</v>
          </cell>
          <cell r="AG2787">
            <v>0</v>
          </cell>
        </row>
        <row r="2788">
          <cell r="B2788">
            <v>0</v>
          </cell>
          <cell r="AG2788">
            <v>0</v>
          </cell>
        </row>
        <row r="2789">
          <cell r="B2789">
            <v>0</v>
          </cell>
          <cell r="AG2789">
            <v>0</v>
          </cell>
          <cell r="AH2789">
            <v>0</v>
          </cell>
        </row>
        <row r="2790">
          <cell r="B2790">
            <v>0</v>
          </cell>
          <cell r="AG2790">
            <v>0</v>
          </cell>
          <cell r="AH2790">
            <v>0</v>
          </cell>
        </row>
        <row r="2791">
          <cell r="B2791">
            <v>0</v>
          </cell>
          <cell r="AG2791">
            <v>0</v>
          </cell>
          <cell r="AH2791">
            <v>0</v>
          </cell>
        </row>
        <row r="2792">
          <cell r="B2792">
            <v>0</v>
          </cell>
          <cell r="AG2792">
            <v>0</v>
          </cell>
          <cell r="AH2792">
            <v>0</v>
          </cell>
        </row>
        <row r="2793">
          <cell r="B2793">
            <v>0</v>
          </cell>
          <cell r="AG2793">
            <v>0</v>
          </cell>
          <cell r="AH2793">
            <v>0</v>
          </cell>
        </row>
        <row r="2794">
          <cell r="B2794">
            <v>0</v>
          </cell>
          <cell r="AG2794">
            <v>0</v>
          </cell>
          <cell r="AH2794">
            <v>0</v>
          </cell>
        </row>
        <row r="2795">
          <cell r="B2795">
            <v>0</v>
          </cell>
          <cell r="AG2795">
            <v>0</v>
          </cell>
        </row>
        <row r="2796">
          <cell r="B2796">
            <v>0</v>
          </cell>
          <cell r="AG2796">
            <v>0</v>
          </cell>
        </row>
        <row r="2797">
          <cell r="B2797">
            <v>0</v>
          </cell>
          <cell r="AG2797">
            <v>0</v>
          </cell>
        </row>
        <row r="2798">
          <cell r="B2798">
            <v>0</v>
          </cell>
          <cell r="AG2798">
            <v>0</v>
          </cell>
        </row>
        <row r="2799">
          <cell r="B2799">
            <v>0</v>
          </cell>
          <cell r="AG2799">
            <v>0</v>
          </cell>
        </row>
        <row r="2800">
          <cell r="B2800">
            <v>0</v>
          </cell>
          <cell r="AG2800">
            <v>0</v>
          </cell>
        </row>
        <row r="2801">
          <cell r="B2801">
            <v>0</v>
          </cell>
          <cell r="AG2801">
            <v>0</v>
          </cell>
        </row>
        <row r="2802">
          <cell r="B2802" t="str">
            <v>J268</v>
          </cell>
          <cell r="AG2802">
            <v>0</v>
          </cell>
        </row>
        <row r="2803">
          <cell r="B2803">
            <v>0</v>
          </cell>
          <cell r="AG2803">
            <v>0</v>
          </cell>
        </row>
        <row r="2804">
          <cell r="B2804">
            <v>0</v>
          </cell>
          <cell r="AG2804">
            <v>0</v>
          </cell>
          <cell r="AH2804">
            <v>0</v>
          </cell>
        </row>
        <row r="2805">
          <cell r="B2805">
            <v>0</v>
          </cell>
          <cell r="AG2805">
            <v>0</v>
          </cell>
        </row>
        <row r="2806">
          <cell r="B2806">
            <v>0</v>
          </cell>
          <cell r="AG2806">
            <v>0</v>
          </cell>
        </row>
        <row r="2807">
          <cell r="B2807">
            <v>0</v>
          </cell>
          <cell r="AG2807">
            <v>0</v>
          </cell>
        </row>
        <row r="2808">
          <cell r="B2808">
            <v>0</v>
          </cell>
          <cell r="AG2808">
            <v>0</v>
          </cell>
        </row>
        <row r="2809">
          <cell r="B2809">
            <v>0</v>
          </cell>
          <cell r="AG2809">
            <v>0</v>
          </cell>
        </row>
        <row r="2810">
          <cell r="B2810">
            <v>0</v>
          </cell>
          <cell r="AG2810">
            <v>0</v>
          </cell>
        </row>
        <row r="2811">
          <cell r="B2811">
            <v>0</v>
          </cell>
          <cell r="AG2811">
            <v>0</v>
          </cell>
        </row>
        <row r="2812">
          <cell r="B2812" t="str">
            <v>J269</v>
          </cell>
          <cell r="AG2812">
            <v>0</v>
          </cell>
        </row>
        <row r="2813">
          <cell r="B2813">
            <v>0</v>
          </cell>
          <cell r="AG2813">
            <v>0</v>
          </cell>
        </row>
        <row r="2814">
          <cell r="B2814">
            <v>0</v>
          </cell>
          <cell r="AG2814">
            <v>0</v>
          </cell>
          <cell r="AH2814">
            <v>0</v>
          </cell>
        </row>
        <row r="2815">
          <cell r="B2815">
            <v>0</v>
          </cell>
          <cell r="AG2815">
            <v>0</v>
          </cell>
        </row>
        <row r="2816">
          <cell r="B2816">
            <v>0</v>
          </cell>
          <cell r="AG2816">
            <v>0</v>
          </cell>
        </row>
        <row r="2817">
          <cell r="B2817">
            <v>0</v>
          </cell>
          <cell r="AG2817">
            <v>0</v>
          </cell>
        </row>
        <row r="2818">
          <cell r="B2818">
            <v>0</v>
          </cell>
          <cell r="AG2818">
            <v>0</v>
          </cell>
        </row>
        <row r="2819">
          <cell r="B2819">
            <v>0</v>
          </cell>
          <cell r="AG2819">
            <v>0</v>
          </cell>
        </row>
        <row r="2820">
          <cell r="B2820">
            <v>0</v>
          </cell>
          <cell r="AG2820">
            <v>0</v>
          </cell>
        </row>
        <row r="2821">
          <cell r="B2821">
            <v>0</v>
          </cell>
          <cell r="AG2821">
            <v>0</v>
          </cell>
        </row>
        <row r="2822">
          <cell r="B2822" t="str">
            <v>J270</v>
          </cell>
          <cell r="AG2822">
            <v>0</v>
          </cell>
        </row>
        <row r="2823">
          <cell r="B2823">
            <v>0</v>
          </cell>
          <cell r="AG2823">
            <v>0</v>
          </cell>
        </row>
        <row r="2824">
          <cell r="B2824">
            <v>0</v>
          </cell>
          <cell r="AG2824">
            <v>0</v>
          </cell>
          <cell r="AH2824">
            <v>0</v>
          </cell>
        </row>
        <row r="2825">
          <cell r="B2825">
            <v>0</v>
          </cell>
          <cell r="AG2825">
            <v>0</v>
          </cell>
        </row>
        <row r="2826">
          <cell r="B2826">
            <v>0</v>
          </cell>
          <cell r="AG2826">
            <v>0</v>
          </cell>
        </row>
        <row r="2827">
          <cell r="B2827">
            <v>0</v>
          </cell>
          <cell r="AG2827">
            <v>0</v>
          </cell>
        </row>
        <row r="2828">
          <cell r="B2828">
            <v>0</v>
          </cell>
          <cell r="AG2828">
            <v>0</v>
          </cell>
        </row>
        <row r="2829">
          <cell r="B2829">
            <v>0</v>
          </cell>
          <cell r="AG2829">
            <v>0</v>
          </cell>
        </row>
        <row r="2830">
          <cell r="B2830">
            <v>0</v>
          </cell>
          <cell r="AG2830">
            <v>0</v>
          </cell>
        </row>
        <row r="2831">
          <cell r="B2831">
            <v>0</v>
          </cell>
          <cell r="AG2831">
            <v>0</v>
          </cell>
        </row>
        <row r="2832">
          <cell r="B2832" t="str">
            <v>J271</v>
          </cell>
          <cell r="AG2832">
            <v>0</v>
          </cell>
        </row>
        <row r="2833">
          <cell r="B2833">
            <v>0</v>
          </cell>
          <cell r="AG2833">
            <v>0</v>
          </cell>
        </row>
        <row r="2834">
          <cell r="B2834">
            <v>0</v>
          </cell>
          <cell r="AG2834">
            <v>0</v>
          </cell>
          <cell r="AH2834">
            <v>0</v>
          </cell>
        </row>
        <row r="2835">
          <cell r="B2835">
            <v>0</v>
          </cell>
          <cell r="AG2835">
            <v>0</v>
          </cell>
        </row>
        <row r="2836">
          <cell r="B2836">
            <v>0</v>
          </cell>
          <cell r="AG2836">
            <v>0</v>
          </cell>
        </row>
        <row r="2837">
          <cell r="B2837">
            <v>0</v>
          </cell>
          <cell r="AG2837">
            <v>0</v>
          </cell>
        </row>
        <row r="2838">
          <cell r="B2838">
            <v>0</v>
          </cell>
          <cell r="AG2838">
            <v>0</v>
          </cell>
        </row>
        <row r="2839">
          <cell r="B2839">
            <v>0</v>
          </cell>
          <cell r="AG2839">
            <v>0</v>
          </cell>
        </row>
        <row r="2840">
          <cell r="B2840">
            <v>0</v>
          </cell>
          <cell r="AG2840">
            <v>0</v>
          </cell>
        </row>
        <row r="2841">
          <cell r="B2841">
            <v>0</v>
          </cell>
          <cell r="AG2841">
            <v>0</v>
          </cell>
        </row>
        <row r="2842">
          <cell r="B2842" t="str">
            <v>J272</v>
          </cell>
          <cell r="AG2842">
            <v>0</v>
          </cell>
        </row>
        <row r="2843">
          <cell r="B2843">
            <v>0</v>
          </cell>
          <cell r="AG2843">
            <v>0</v>
          </cell>
        </row>
        <row r="2844">
          <cell r="B2844">
            <v>0</v>
          </cell>
          <cell r="AG2844">
            <v>0</v>
          </cell>
          <cell r="AH2844">
            <v>0</v>
          </cell>
        </row>
        <row r="2845">
          <cell r="B2845">
            <v>0</v>
          </cell>
          <cell r="AG2845">
            <v>0</v>
          </cell>
        </row>
        <row r="2846">
          <cell r="B2846">
            <v>0</v>
          </cell>
          <cell r="AG2846">
            <v>0</v>
          </cell>
        </row>
        <row r="2847">
          <cell r="B2847">
            <v>0</v>
          </cell>
          <cell r="AG2847">
            <v>0</v>
          </cell>
        </row>
        <row r="2848">
          <cell r="B2848">
            <v>0</v>
          </cell>
          <cell r="AG2848">
            <v>0</v>
          </cell>
        </row>
        <row r="2849">
          <cell r="B2849">
            <v>0</v>
          </cell>
          <cell r="AG2849">
            <v>0</v>
          </cell>
        </row>
        <row r="2850">
          <cell r="B2850">
            <v>0</v>
          </cell>
          <cell r="AG2850">
            <v>0</v>
          </cell>
        </row>
        <row r="2851">
          <cell r="B2851">
            <v>0</v>
          </cell>
          <cell r="AG2851">
            <v>0</v>
          </cell>
        </row>
        <row r="2852">
          <cell r="B2852" t="str">
            <v>J273</v>
          </cell>
          <cell r="AG2852">
            <v>0</v>
          </cell>
        </row>
        <row r="2853">
          <cell r="B2853">
            <v>0</v>
          </cell>
          <cell r="AG2853">
            <v>0</v>
          </cell>
        </row>
        <row r="2854">
          <cell r="B2854">
            <v>0</v>
          </cell>
          <cell r="AG2854">
            <v>0</v>
          </cell>
          <cell r="AH2854">
            <v>0</v>
          </cell>
        </row>
        <row r="2855">
          <cell r="B2855">
            <v>0</v>
          </cell>
          <cell r="AG2855">
            <v>0</v>
          </cell>
        </row>
        <row r="2856">
          <cell r="B2856">
            <v>0</v>
          </cell>
          <cell r="AG2856">
            <v>0</v>
          </cell>
        </row>
        <row r="2857">
          <cell r="B2857">
            <v>0</v>
          </cell>
          <cell r="AG2857">
            <v>0</v>
          </cell>
        </row>
        <row r="2858">
          <cell r="B2858">
            <v>0</v>
          </cell>
          <cell r="AG2858">
            <v>0</v>
          </cell>
        </row>
        <row r="2859">
          <cell r="B2859">
            <v>0</v>
          </cell>
          <cell r="AG2859">
            <v>0</v>
          </cell>
        </row>
        <row r="2860">
          <cell r="B2860">
            <v>0</v>
          </cell>
          <cell r="AG2860">
            <v>0</v>
          </cell>
        </row>
        <row r="2861">
          <cell r="B2861">
            <v>0</v>
          </cell>
          <cell r="AG2861">
            <v>0</v>
          </cell>
        </row>
        <row r="2862">
          <cell r="B2862" t="str">
            <v>J274</v>
          </cell>
          <cell r="AG2862">
            <v>0</v>
          </cell>
        </row>
        <row r="2863">
          <cell r="B2863">
            <v>0</v>
          </cell>
          <cell r="AG2863">
            <v>0</v>
          </cell>
        </row>
        <row r="2864">
          <cell r="B2864">
            <v>0</v>
          </cell>
          <cell r="AG2864">
            <v>0</v>
          </cell>
          <cell r="AH2864">
            <v>0</v>
          </cell>
        </row>
        <row r="2865">
          <cell r="B2865">
            <v>0</v>
          </cell>
          <cell r="AG2865">
            <v>0</v>
          </cell>
        </row>
        <row r="2866">
          <cell r="B2866">
            <v>0</v>
          </cell>
          <cell r="AG2866">
            <v>0</v>
          </cell>
        </row>
        <row r="2867">
          <cell r="B2867">
            <v>0</v>
          </cell>
          <cell r="AG2867">
            <v>0</v>
          </cell>
        </row>
        <row r="2868">
          <cell r="B2868">
            <v>0</v>
          </cell>
          <cell r="AG2868">
            <v>0</v>
          </cell>
        </row>
        <row r="2869">
          <cell r="B2869">
            <v>0</v>
          </cell>
          <cell r="AG2869">
            <v>0</v>
          </cell>
        </row>
        <row r="2870">
          <cell r="B2870">
            <v>0</v>
          </cell>
          <cell r="AG2870">
            <v>0</v>
          </cell>
        </row>
        <row r="2871">
          <cell r="B2871">
            <v>0</v>
          </cell>
          <cell r="AG2871">
            <v>0</v>
          </cell>
        </row>
        <row r="2872">
          <cell r="B2872" t="str">
            <v>J275</v>
          </cell>
          <cell r="AG2872">
            <v>0</v>
          </cell>
        </row>
        <row r="2873">
          <cell r="B2873">
            <v>0</v>
          </cell>
          <cell r="AG2873">
            <v>0</v>
          </cell>
        </row>
        <row r="2874">
          <cell r="B2874">
            <v>0</v>
          </cell>
          <cell r="AG2874">
            <v>0</v>
          </cell>
          <cell r="AH2874">
            <v>0</v>
          </cell>
        </row>
        <row r="2875">
          <cell r="B2875">
            <v>0</v>
          </cell>
          <cell r="AG2875">
            <v>0</v>
          </cell>
        </row>
        <row r="2876">
          <cell r="B2876">
            <v>0</v>
          </cell>
          <cell r="AG2876">
            <v>0</v>
          </cell>
        </row>
        <row r="2877">
          <cell r="B2877">
            <v>0</v>
          </cell>
          <cell r="AG2877">
            <v>0</v>
          </cell>
        </row>
        <row r="2878">
          <cell r="B2878">
            <v>0</v>
          </cell>
          <cell r="AG2878">
            <v>0</v>
          </cell>
        </row>
        <row r="2879">
          <cell r="B2879">
            <v>0</v>
          </cell>
          <cell r="AG2879">
            <v>0</v>
          </cell>
        </row>
        <row r="2880">
          <cell r="B2880">
            <v>0</v>
          </cell>
          <cell r="AG2880">
            <v>0</v>
          </cell>
        </row>
        <row r="2881">
          <cell r="B2881">
            <v>0</v>
          </cell>
          <cell r="AG2881">
            <v>0</v>
          </cell>
        </row>
        <row r="2882">
          <cell r="B2882" t="str">
            <v>J276</v>
          </cell>
          <cell r="AG2882">
            <v>0</v>
          </cell>
        </row>
        <row r="2883">
          <cell r="B2883">
            <v>0</v>
          </cell>
          <cell r="AG2883">
            <v>0</v>
          </cell>
        </row>
        <row r="2884">
          <cell r="B2884">
            <v>0</v>
          </cell>
          <cell r="AG2884">
            <v>0</v>
          </cell>
          <cell r="AH2884">
            <v>0</v>
          </cell>
        </row>
        <row r="2885">
          <cell r="B2885">
            <v>0</v>
          </cell>
          <cell r="AG2885">
            <v>0</v>
          </cell>
        </row>
        <row r="2886">
          <cell r="B2886">
            <v>0</v>
          </cell>
          <cell r="AG2886">
            <v>0</v>
          </cell>
        </row>
        <row r="2887">
          <cell r="B2887">
            <v>0</v>
          </cell>
          <cell r="AG2887">
            <v>0</v>
          </cell>
        </row>
        <row r="2888">
          <cell r="B2888">
            <v>0</v>
          </cell>
          <cell r="AG2888">
            <v>0</v>
          </cell>
        </row>
        <row r="2889">
          <cell r="B2889">
            <v>0</v>
          </cell>
          <cell r="AG2889">
            <v>0</v>
          </cell>
        </row>
        <row r="2890">
          <cell r="B2890">
            <v>0</v>
          </cell>
          <cell r="AG2890">
            <v>0</v>
          </cell>
        </row>
        <row r="2891">
          <cell r="B2891">
            <v>0</v>
          </cell>
          <cell r="AG2891">
            <v>0</v>
          </cell>
        </row>
        <row r="2892">
          <cell r="B2892" t="str">
            <v>J277</v>
          </cell>
          <cell r="AG2892">
            <v>0</v>
          </cell>
        </row>
        <row r="2893">
          <cell r="B2893">
            <v>0</v>
          </cell>
          <cell r="AG2893">
            <v>0</v>
          </cell>
        </row>
        <row r="2894">
          <cell r="B2894">
            <v>0</v>
          </cell>
          <cell r="AG2894">
            <v>0</v>
          </cell>
          <cell r="AH2894">
            <v>0</v>
          </cell>
        </row>
        <row r="2895">
          <cell r="B2895">
            <v>0</v>
          </cell>
          <cell r="AG2895">
            <v>0</v>
          </cell>
        </row>
        <row r="2896">
          <cell r="B2896">
            <v>0</v>
          </cell>
          <cell r="AG2896">
            <v>0</v>
          </cell>
        </row>
        <row r="2897">
          <cell r="B2897">
            <v>0</v>
          </cell>
          <cell r="AG2897">
            <v>0</v>
          </cell>
        </row>
        <row r="2898">
          <cell r="B2898">
            <v>0</v>
          </cell>
          <cell r="AG2898">
            <v>0</v>
          </cell>
        </row>
        <row r="2899">
          <cell r="B2899">
            <v>0</v>
          </cell>
          <cell r="AG2899">
            <v>0</v>
          </cell>
        </row>
        <row r="2900">
          <cell r="B2900">
            <v>0</v>
          </cell>
          <cell r="AG2900">
            <v>0</v>
          </cell>
        </row>
        <row r="2901">
          <cell r="B2901">
            <v>0</v>
          </cell>
          <cell r="AG2901">
            <v>0</v>
          </cell>
        </row>
        <row r="2902">
          <cell r="B2902" t="str">
            <v>J278</v>
          </cell>
          <cell r="AG2902">
            <v>0</v>
          </cell>
        </row>
        <row r="2903">
          <cell r="B2903">
            <v>0</v>
          </cell>
          <cell r="AG2903">
            <v>0</v>
          </cell>
        </row>
        <row r="2904">
          <cell r="B2904">
            <v>0</v>
          </cell>
          <cell r="AG2904">
            <v>0</v>
          </cell>
          <cell r="AH2904">
            <v>0</v>
          </cell>
        </row>
        <row r="2905">
          <cell r="B2905">
            <v>0</v>
          </cell>
          <cell r="AG2905">
            <v>0</v>
          </cell>
        </row>
        <row r="2906">
          <cell r="B2906">
            <v>0</v>
          </cell>
          <cell r="AG2906">
            <v>0</v>
          </cell>
        </row>
        <row r="2907">
          <cell r="B2907">
            <v>0</v>
          </cell>
          <cell r="AG2907">
            <v>0</v>
          </cell>
        </row>
        <row r="2908">
          <cell r="B2908">
            <v>0</v>
          </cell>
          <cell r="AG2908">
            <v>0</v>
          </cell>
        </row>
        <row r="2909">
          <cell r="B2909">
            <v>0</v>
          </cell>
          <cell r="AG2909">
            <v>0</v>
          </cell>
        </row>
        <row r="2910">
          <cell r="B2910">
            <v>0</v>
          </cell>
          <cell r="AG2910">
            <v>0</v>
          </cell>
        </row>
        <row r="2911">
          <cell r="B2911">
            <v>0</v>
          </cell>
          <cell r="AG2911">
            <v>0</v>
          </cell>
        </row>
        <row r="2912">
          <cell r="B2912" t="str">
            <v>J279</v>
          </cell>
          <cell r="AG2912">
            <v>0</v>
          </cell>
        </row>
        <row r="2913">
          <cell r="B2913">
            <v>0</v>
          </cell>
          <cell r="AG2913">
            <v>0</v>
          </cell>
        </row>
        <row r="2914">
          <cell r="B2914">
            <v>0</v>
          </cell>
          <cell r="AG2914">
            <v>0</v>
          </cell>
          <cell r="AH2914">
            <v>0</v>
          </cell>
        </row>
        <row r="2915">
          <cell r="B2915">
            <v>0</v>
          </cell>
          <cell r="AG2915">
            <v>0</v>
          </cell>
        </row>
        <row r="2916">
          <cell r="B2916">
            <v>0</v>
          </cell>
          <cell r="AG2916">
            <v>0</v>
          </cell>
        </row>
        <row r="2917">
          <cell r="B2917">
            <v>0</v>
          </cell>
          <cell r="AG2917">
            <v>0</v>
          </cell>
        </row>
        <row r="2918">
          <cell r="B2918">
            <v>0</v>
          </cell>
          <cell r="AG2918">
            <v>0</v>
          </cell>
        </row>
        <row r="2919">
          <cell r="B2919">
            <v>0</v>
          </cell>
          <cell r="AG2919">
            <v>0</v>
          </cell>
        </row>
        <row r="2920">
          <cell r="B2920">
            <v>0</v>
          </cell>
          <cell r="AG2920">
            <v>0</v>
          </cell>
        </row>
        <row r="2921">
          <cell r="B2921">
            <v>0</v>
          </cell>
          <cell r="AG2921">
            <v>0</v>
          </cell>
        </row>
        <row r="2922">
          <cell r="B2922" t="str">
            <v>J280</v>
          </cell>
          <cell r="AG2922">
            <v>0</v>
          </cell>
        </row>
        <row r="2923">
          <cell r="B2923">
            <v>0</v>
          </cell>
          <cell r="AG2923">
            <v>0</v>
          </cell>
        </row>
        <row r="2924">
          <cell r="B2924">
            <v>0</v>
          </cell>
          <cell r="AG2924">
            <v>0</v>
          </cell>
          <cell r="AH2924">
            <v>0</v>
          </cell>
        </row>
        <row r="2925">
          <cell r="B2925">
            <v>0</v>
          </cell>
          <cell r="AG2925">
            <v>0</v>
          </cell>
        </row>
        <row r="2926">
          <cell r="B2926">
            <v>0</v>
          </cell>
          <cell r="AG2926">
            <v>0</v>
          </cell>
        </row>
        <row r="2927">
          <cell r="B2927">
            <v>0</v>
          </cell>
          <cell r="AG2927">
            <v>0</v>
          </cell>
        </row>
        <row r="2928">
          <cell r="B2928">
            <v>0</v>
          </cell>
          <cell r="AG2928">
            <v>0</v>
          </cell>
        </row>
        <row r="2929">
          <cell r="B2929">
            <v>0</v>
          </cell>
          <cell r="AG2929">
            <v>0</v>
          </cell>
        </row>
        <row r="2930">
          <cell r="B2930">
            <v>0</v>
          </cell>
          <cell r="AG2930">
            <v>0</v>
          </cell>
        </row>
        <row r="2931">
          <cell r="B2931">
            <v>0</v>
          </cell>
          <cell r="AG2931">
            <v>0</v>
          </cell>
        </row>
        <row r="2932">
          <cell r="B2932" t="str">
            <v>J281</v>
          </cell>
          <cell r="AG2932">
            <v>0</v>
          </cell>
        </row>
        <row r="2933">
          <cell r="B2933">
            <v>0</v>
          </cell>
          <cell r="AG2933">
            <v>0</v>
          </cell>
        </row>
        <row r="2934">
          <cell r="B2934">
            <v>0</v>
          </cell>
          <cell r="AG2934">
            <v>0</v>
          </cell>
          <cell r="AH2934">
            <v>0</v>
          </cell>
        </row>
        <row r="2935">
          <cell r="B2935">
            <v>0</v>
          </cell>
          <cell r="AG2935">
            <v>0</v>
          </cell>
        </row>
        <row r="2936">
          <cell r="B2936">
            <v>0</v>
          </cell>
          <cell r="AG2936">
            <v>0</v>
          </cell>
        </row>
        <row r="2937">
          <cell r="B2937">
            <v>0</v>
          </cell>
          <cell r="AG2937">
            <v>0</v>
          </cell>
        </row>
        <row r="2938">
          <cell r="B2938">
            <v>0</v>
          </cell>
          <cell r="AG2938">
            <v>0</v>
          </cell>
        </row>
        <row r="2939">
          <cell r="B2939">
            <v>0</v>
          </cell>
          <cell r="AG2939">
            <v>0</v>
          </cell>
        </row>
        <row r="2940">
          <cell r="B2940">
            <v>0</v>
          </cell>
          <cell r="AG2940">
            <v>0</v>
          </cell>
        </row>
        <row r="2941">
          <cell r="B2941">
            <v>0</v>
          </cell>
          <cell r="AG2941">
            <v>0</v>
          </cell>
        </row>
        <row r="2942">
          <cell r="B2942" t="str">
            <v>J282</v>
          </cell>
          <cell r="AG2942">
            <v>0</v>
          </cell>
        </row>
        <row r="2943">
          <cell r="B2943">
            <v>0</v>
          </cell>
          <cell r="AG2943">
            <v>0</v>
          </cell>
        </row>
        <row r="2944">
          <cell r="B2944">
            <v>0</v>
          </cell>
          <cell r="AG2944">
            <v>0</v>
          </cell>
          <cell r="AH2944">
            <v>0</v>
          </cell>
        </row>
        <row r="2945">
          <cell r="B2945">
            <v>0</v>
          </cell>
          <cell r="AG2945">
            <v>0</v>
          </cell>
          <cell r="AH2945">
            <v>0</v>
          </cell>
        </row>
        <row r="2946">
          <cell r="B2946">
            <v>0</v>
          </cell>
          <cell r="AG2946">
            <v>0</v>
          </cell>
        </row>
        <row r="2947">
          <cell r="B2947">
            <v>0</v>
          </cell>
          <cell r="AG2947">
            <v>0</v>
          </cell>
        </row>
        <row r="2948">
          <cell r="B2948">
            <v>0</v>
          </cell>
          <cell r="AG2948">
            <v>0</v>
          </cell>
        </row>
        <row r="2949">
          <cell r="B2949">
            <v>0</v>
          </cell>
          <cell r="AG2949">
            <v>0</v>
          </cell>
        </row>
        <row r="2950">
          <cell r="B2950">
            <v>0</v>
          </cell>
          <cell r="AG2950">
            <v>0</v>
          </cell>
        </row>
        <row r="2951">
          <cell r="B2951">
            <v>0</v>
          </cell>
          <cell r="AG2951">
            <v>0</v>
          </cell>
        </row>
        <row r="2952">
          <cell r="B2952" t="str">
            <v>J283</v>
          </cell>
          <cell r="AG2952">
            <v>0</v>
          </cell>
        </row>
        <row r="2953">
          <cell r="B2953">
            <v>0</v>
          </cell>
          <cell r="AG2953">
            <v>0</v>
          </cell>
        </row>
        <row r="2954">
          <cell r="B2954">
            <v>0</v>
          </cell>
          <cell r="AG2954">
            <v>0</v>
          </cell>
          <cell r="AH2954">
            <v>0</v>
          </cell>
        </row>
        <row r="2955">
          <cell r="B2955">
            <v>0</v>
          </cell>
          <cell r="AG2955">
            <v>0</v>
          </cell>
          <cell r="AH2955">
            <v>0</v>
          </cell>
        </row>
        <row r="2956">
          <cell r="B2956">
            <v>0</v>
          </cell>
          <cell r="AG2956">
            <v>0</v>
          </cell>
          <cell r="AH2956">
            <v>0</v>
          </cell>
        </row>
        <row r="2957">
          <cell r="B2957">
            <v>0</v>
          </cell>
          <cell r="AG2957">
            <v>0</v>
          </cell>
          <cell r="AH2957">
            <v>0</v>
          </cell>
        </row>
        <row r="2958">
          <cell r="B2958">
            <v>0</v>
          </cell>
          <cell r="AG2958">
            <v>0</v>
          </cell>
        </row>
        <row r="2959">
          <cell r="B2959">
            <v>0</v>
          </cell>
          <cell r="AG2959">
            <v>0</v>
          </cell>
        </row>
        <row r="2960">
          <cell r="B2960">
            <v>0</v>
          </cell>
          <cell r="AG2960">
            <v>0</v>
          </cell>
        </row>
        <row r="2961">
          <cell r="B2961">
            <v>0</v>
          </cell>
          <cell r="AG2961">
            <v>0</v>
          </cell>
        </row>
        <row r="2962">
          <cell r="B2962">
            <v>0</v>
          </cell>
          <cell r="AG2962">
            <v>0</v>
          </cell>
        </row>
        <row r="2963">
          <cell r="B2963">
            <v>0</v>
          </cell>
          <cell r="AG2963">
            <v>0</v>
          </cell>
        </row>
        <row r="2964">
          <cell r="B2964" t="str">
            <v>J284</v>
          </cell>
          <cell r="AG2964">
            <v>0</v>
          </cell>
        </row>
        <row r="2965">
          <cell r="AG2965">
            <v>0</v>
          </cell>
        </row>
        <row r="2966">
          <cell r="AG2966">
            <v>0</v>
          </cell>
          <cell r="AH2966">
            <v>0</v>
          </cell>
        </row>
        <row r="2967">
          <cell r="AG2967">
            <v>0</v>
          </cell>
          <cell r="AH2967">
            <v>0</v>
          </cell>
        </row>
        <row r="2968">
          <cell r="AG2968">
            <v>0</v>
          </cell>
        </row>
        <row r="2969">
          <cell r="AG2969">
            <v>0</v>
          </cell>
        </row>
        <row r="2970">
          <cell r="AG2970">
            <v>0</v>
          </cell>
        </row>
        <row r="2971">
          <cell r="AG2971">
            <v>0</v>
          </cell>
        </row>
        <row r="2972">
          <cell r="AG2972">
            <v>0</v>
          </cell>
        </row>
        <row r="2973">
          <cell r="AG2973">
            <v>0</v>
          </cell>
        </row>
        <row r="2974">
          <cell r="B2974" t="str">
            <v>J285</v>
          </cell>
          <cell r="AG2974">
            <v>0</v>
          </cell>
        </row>
        <row r="2975">
          <cell r="AG2975">
            <v>0</v>
          </cell>
        </row>
        <row r="2976">
          <cell r="AG2976">
            <v>0</v>
          </cell>
          <cell r="AH2976">
            <v>0</v>
          </cell>
        </row>
        <row r="2977">
          <cell r="AG2977">
            <v>0</v>
          </cell>
        </row>
        <row r="2978">
          <cell r="AG2978">
            <v>0</v>
          </cell>
        </row>
        <row r="2979">
          <cell r="AG2979">
            <v>0</v>
          </cell>
        </row>
        <row r="2980">
          <cell r="AG2980">
            <v>0</v>
          </cell>
        </row>
        <row r="2981">
          <cell r="AG2981">
            <v>0</v>
          </cell>
        </row>
        <row r="2982">
          <cell r="AG2982">
            <v>0</v>
          </cell>
        </row>
        <row r="2983">
          <cell r="AG2983">
            <v>0</v>
          </cell>
        </row>
        <row r="2984">
          <cell r="B2984" t="str">
            <v>K287</v>
          </cell>
          <cell r="AG2984">
            <v>0</v>
          </cell>
        </row>
        <row r="2985">
          <cell r="B2985">
            <v>0</v>
          </cell>
          <cell r="AG2985">
            <v>0</v>
          </cell>
        </row>
        <row r="2986">
          <cell r="B2986">
            <v>0</v>
          </cell>
          <cell r="AG2986">
            <v>0</v>
          </cell>
          <cell r="AH2986">
            <v>0</v>
          </cell>
        </row>
        <row r="2987">
          <cell r="B2987">
            <v>0</v>
          </cell>
          <cell r="AG2987">
            <v>0</v>
          </cell>
          <cell r="AH2987">
            <v>0</v>
          </cell>
        </row>
        <row r="2988">
          <cell r="B2988">
            <v>0</v>
          </cell>
          <cell r="AG2988">
            <v>0</v>
          </cell>
        </row>
        <row r="2989">
          <cell r="B2989">
            <v>0</v>
          </cell>
          <cell r="AG2989">
            <v>0</v>
          </cell>
        </row>
        <row r="2990">
          <cell r="B2990">
            <v>0</v>
          </cell>
          <cell r="AG2990">
            <v>0</v>
          </cell>
        </row>
        <row r="2991">
          <cell r="B2991">
            <v>0</v>
          </cell>
          <cell r="AG2991">
            <v>0</v>
          </cell>
        </row>
        <row r="2992">
          <cell r="B2992">
            <v>0</v>
          </cell>
          <cell r="AG2992">
            <v>0</v>
          </cell>
        </row>
        <row r="2993">
          <cell r="B2993">
            <v>0</v>
          </cell>
          <cell r="AG2993">
            <v>0</v>
          </cell>
        </row>
        <row r="2994">
          <cell r="B2994" t="str">
            <v>K288</v>
          </cell>
          <cell r="AG2994">
            <v>0</v>
          </cell>
        </row>
        <row r="2995">
          <cell r="B2995">
            <v>0</v>
          </cell>
          <cell r="AG2995">
            <v>0</v>
          </cell>
        </row>
        <row r="2996">
          <cell r="B2996">
            <v>0</v>
          </cell>
          <cell r="AG2996">
            <v>0</v>
          </cell>
          <cell r="AH2996">
            <v>0</v>
          </cell>
        </row>
        <row r="2997">
          <cell r="B2997">
            <v>0</v>
          </cell>
          <cell r="AG2997">
            <v>0</v>
          </cell>
        </row>
        <row r="2998">
          <cell r="B2998">
            <v>0</v>
          </cell>
          <cell r="AG2998">
            <v>0</v>
          </cell>
        </row>
        <row r="2999">
          <cell r="B2999">
            <v>0</v>
          </cell>
          <cell r="AG2999">
            <v>0</v>
          </cell>
        </row>
        <row r="3000">
          <cell r="B3000">
            <v>0</v>
          </cell>
          <cell r="AG3000">
            <v>0</v>
          </cell>
        </row>
        <row r="3001">
          <cell r="B3001">
            <v>0</v>
          </cell>
          <cell r="AG3001">
            <v>0</v>
          </cell>
        </row>
        <row r="3002">
          <cell r="B3002">
            <v>0</v>
          </cell>
          <cell r="AG3002">
            <v>0</v>
          </cell>
        </row>
        <row r="3003">
          <cell r="B3003" t="str">
            <v>K289</v>
          </cell>
          <cell r="AG3003">
            <v>0</v>
          </cell>
        </row>
        <row r="3004">
          <cell r="B3004">
            <v>0</v>
          </cell>
          <cell r="AG3004">
            <v>0</v>
          </cell>
        </row>
        <row r="3005">
          <cell r="B3005">
            <v>0</v>
          </cell>
          <cell r="AG3005">
            <v>0</v>
          </cell>
          <cell r="AH3005">
            <v>0</v>
          </cell>
        </row>
        <row r="3006">
          <cell r="B3006">
            <v>0</v>
          </cell>
          <cell r="AG3006">
            <v>0</v>
          </cell>
        </row>
        <row r="3007">
          <cell r="B3007">
            <v>0</v>
          </cell>
          <cell r="AG3007">
            <v>0</v>
          </cell>
        </row>
        <row r="3008">
          <cell r="B3008">
            <v>0</v>
          </cell>
          <cell r="AG3008">
            <v>0</v>
          </cell>
        </row>
        <row r="3009">
          <cell r="B3009">
            <v>0</v>
          </cell>
          <cell r="AG3009">
            <v>0</v>
          </cell>
        </row>
        <row r="3010">
          <cell r="B3010">
            <v>0</v>
          </cell>
          <cell r="AG3010">
            <v>0</v>
          </cell>
        </row>
        <row r="3011">
          <cell r="B3011">
            <v>0</v>
          </cell>
          <cell r="AG3011">
            <v>0</v>
          </cell>
        </row>
        <row r="3012">
          <cell r="B3012" t="str">
            <v>K290</v>
          </cell>
          <cell r="AG3012">
            <v>0</v>
          </cell>
        </row>
        <row r="3013">
          <cell r="B3013">
            <v>0</v>
          </cell>
          <cell r="AG3013">
            <v>0</v>
          </cell>
        </row>
        <row r="3014">
          <cell r="B3014">
            <v>0</v>
          </cell>
          <cell r="AG3014">
            <v>0</v>
          </cell>
          <cell r="AH3014">
            <v>0</v>
          </cell>
        </row>
        <row r="3015">
          <cell r="B3015">
            <v>0</v>
          </cell>
          <cell r="AG3015">
            <v>0</v>
          </cell>
        </row>
        <row r="3016">
          <cell r="B3016">
            <v>0</v>
          </cell>
          <cell r="AG3016">
            <v>0</v>
          </cell>
        </row>
        <row r="3017">
          <cell r="B3017">
            <v>0</v>
          </cell>
          <cell r="AG3017">
            <v>0</v>
          </cell>
        </row>
        <row r="3018">
          <cell r="B3018">
            <v>0</v>
          </cell>
          <cell r="AG3018">
            <v>0</v>
          </cell>
        </row>
        <row r="3019">
          <cell r="B3019">
            <v>0</v>
          </cell>
          <cell r="AG3019">
            <v>0</v>
          </cell>
        </row>
        <row r="3020">
          <cell r="B3020">
            <v>0</v>
          </cell>
          <cell r="AG3020">
            <v>0</v>
          </cell>
        </row>
        <row r="3021">
          <cell r="B3021" t="str">
            <v>K291</v>
          </cell>
          <cell r="AG3021">
            <v>0</v>
          </cell>
        </row>
        <row r="3022">
          <cell r="B3022">
            <v>0</v>
          </cell>
          <cell r="AG3022">
            <v>0</v>
          </cell>
        </row>
        <row r="3023">
          <cell r="B3023">
            <v>0</v>
          </cell>
          <cell r="AG3023">
            <v>0</v>
          </cell>
          <cell r="AH3023">
            <v>0</v>
          </cell>
        </row>
        <row r="3024">
          <cell r="B3024">
            <v>0</v>
          </cell>
          <cell r="AG3024">
            <v>0</v>
          </cell>
        </row>
        <row r="3025">
          <cell r="B3025">
            <v>0</v>
          </cell>
          <cell r="AG3025">
            <v>0</v>
          </cell>
        </row>
        <row r="3026">
          <cell r="B3026">
            <v>0</v>
          </cell>
          <cell r="AG3026">
            <v>0</v>
          </cell>
        </row>
        <row r="3027">
          <cell r="B3027">
            <v>0</v>
          </cell>
          <cell r="AG3027">
            <v>0</v>
          </cell>
        </row>
        <row r="3028">
          <cell r="B3028">
            <v>0</v>
          </cell>
          <cell r="AG3028">
            <v>0</v>
          </cell>
        </row>
        <row r="3029">
          <cell r="B3029">
            <v>0</v>
          </cell>
          <cell r="AG3029">
            <v>0</v>
          </cell>
        </row>
        <row r="3030">
          <cell r="B3030" t="str">
            <v>K292</v>
          </cell>
          <cell r="AG3030">
            <v>0</v>
          </cell>
        </row>
        <row r="3031">
          <cell r="B3031">
            <v>0</v>
          </cell>
          <cell r="AG3031">
            <v>0</v>
          </cell>
        </row>
        <row r="3032">
          <cell r="B3032">
            <v>0</v>
          </cell>
          <cell r="AG3032">
            <v>0</v>
          </cell>
          <cell r="AH3032">
            <v>0</v>
          </cell>
        </row>
        <row r="3033">
          <cell r="B3033">
            <v>0</v>
          </cell>
          <cell r="AG3033">
            <v>0</v>
          </cell>
        </row>
        <row r="3034">
          <cell r="B3034">
            <v>0</v>
          </cell>
          <cell r="AG3034">
            <v>0</v>
          </cell>
        </row>
        <row r="3035">
          <cell r="B3035">
            <v>0</v>
          </cell>
          <cell r="AG3035">
            <v>0</v>
          </cell>
        </row>
        <row r="3036">
          <cell r="B3036">
            <v>0</v>
          </cell>
          <cell r="AG3036">
            <v>0</v>
          </cell>
        </row>
        <row r="3037">
          <cell r="B3037">
            <v>0</v>
          </cell>
          <cell r="AG3037">
            <v>0</v>
          </cell>
        </row>
        <row r="3038">
          <cell r="B3038">
            <v>0</v>
          </cell>
          <cell r="AG3038">
            <v>0</v>
          </cell>
        </row>
        <row r="3039">
          <cell r="B3039" t="str">
            <v>K293</v>
          </cell>
          <cell r="AG3039">
            <v>0</v>
          </cell>
        </row>
        <row r="3040">
          <cell r="B3040">
            <v>0</v>
          </cell>
          <cell r="AG3040">
            <v>0</v>
          </cell>
        </row>
        <row r="3041">
          <cell r="B3041">
            <v>0</v>
          </cell>
          <cell r="AG3041">
            <v>0</v>
          </cell>
          <cell r="AH3041">
            <v>0</v>
          </cell>
        </row>
        <row r="3042">
          <cell r="B3042">
            <v>0</v>
          </cell>
          <cell r="AG3042">
            <v>0</v>
          </cell>
        </row>
        <row r="3043">
          <cell r="B3043">
            <v>0</v>
          </cell>
          <cell r="AG3043">
            <v>0</v>
          </cell>
        </row>
        <row r="3044">
          <cell r="B3044">
            <v>0</v>
          </cell>
          <cell r="AG3044">
            <v>0</v>
          </cell>
        </row>
        <row r="3045">
          <cell r="B3045">
            <v>0</v>
          </cell>
          <cell r="AG3045">
            <v>0</v>
          </cell>
        </row>
        <row r="3046">
          <cell r="B3046">
            <v>0</v>
          </cell>
          <cell r="AG3046">
            <v>0</v>
          </cell>
        </row>
        <row r="3047">
          <cell r="B3047">
            <v>0</v>
          </cell>
          <cell r="AG3047">
            <v>0</v>
          </cell>
        </row>
        <row r="3048">
          <cell r="B3048" t="str">
            <v>K294</v>
          </cell>
          <cell r="AG3048">
            <v>0</v>
          </cell>
        </row>
        <row r="3049">
          <cell r="B3049">
            <v>0</v>
          </cell>
          <cell r="AG3049">
            <v>0</v>
          </cell>
        </row>
        <row r="3050">
          <cell r="B3050">
            <v>0</v>
          </cell>
          <cell r="AG3050">
            <v>0</v>
          </cell>
          <cell r="AH3050">
            <v>0</v>
          </cell>
        </row>
        <row r="3051">
          <cell r="B3051">
            <v>0</v>
          </cell>
          <cell r="AG3051">
            <v>0</v>
          </cell>
        </row>
        <row r="3052">
          <cell r="B3052">
            <v>0</v>
          </cell>
          <cell r="AG3052">
            <v>0</v>
          </cell>
        </row>
        <row r="3053">
          <cell r="B3053">
            <v>0</v>
          </cell>
          <cell r="AG3053">
            <v>0</v>
          </cell>
        </row>
        <row r="3054">
          <cell r="B3054">
            <v>0</v>
          </cell>
          <cell r="AG3054">
            <v>0</v>
          </cell>
        </row>
        <row r="3055">
          <cell r="B3055">
            <v>0</v>
          </cell>
          <cell r="AG3055">
            <v>0</v>
          </cell>
        </row>
        <row r="3056">
          <cell r="B3056">
            <v>0</v>
          </cell>
          <cell r="AG3056">
            <v>0</v>
          </cell>
        </row>
        <row r="3057">
          <cell r="B3057" t="str">
            <v>K295</v>
          </cell>
          <cell r="AG3057">
            <v>0</v>
          </cell>
        </row>
        <row r="3058">
          <cell r="B3058">
            <v>0</v>
          </cell>
          <cell r="AG3058">
            <v>0</v>
          </cell>
        </row>
        <row r="3059">
          <cell r="B3059">
            <v>0</v>
          </cell>
          <cell r="AG3059">
            <v>0</v>
          </cell>
          <cell r="AH3059">
            <v>0</v>
          </cell>
        </row>
        <row r="3060">
          <cell r="B3060">
            <v>0</v>
          </cell>
          <cell r="AG3060">
            <v>0</v>
          </cell>
        </row>
        <row r="3061">
          <cell r="B3061">
            <v>0</v>
          </cell>
          <cell r="AG3061">
            <v>0</v>
          </cell>
        </row>
        <row r="3062">
          <cell r="B3062">
            <v>0</v>
          </cell>
          <cell r="AG3062">
            <v>0</v>
          </cell>
        </row>
        <row r="3063">
          <cell r="B3063">
            <v>0</v>
          </cell>
          <cell r="AG3063">
            <v>0</v>
          </cell>
        </row>
        <row r="3064">
          <cell r="B3064">
            <v>0</v>
          </cell>
          <cell r="AG3064">
            <v>0</v>
          </cell>
        </row>
        <row r="3065">
          <cell r="B3065">
            <v>0</v>
          </cell>
          <cell r="AG3065">
            <v>0</v>
          </cell>
        </row>
        <row r="3066">
          <cell r="B3066" t="str">
            <v>K296</v>
          </cell>
          <cell r="AG3066">
            <v>0</v>
          </cell>
        </row>
        <row r="3067">
          <cell r="B3067">
            <v>0</v>
          </cell>
          <cell r="AG3067">
            <v>0</v>
          </cell>
        </row>
        <row r="3068">
          <cell r="B3068">
            <v>0</v>
          </cell>
          <cell r="AG3068">
            <v>0</v>
          </cell>
          <cell r="AH3068">
            <v>0</v>
          </cell>
        </row>
        <row r="3069">
          <cell r="B3069">
            <v>0</v>
          </cell>
          <cell r="AG3069">
            <v>0</v>
          </cell>
        </row>
        <row r="3070">
          <cell r="B3070">
            <v>0</v>
          </cell>
          <cell r="AG3070">
            <v>0</v>
          </cell>
        </row>
        <row r="3071">
          <cell r="B3071">
            <v>0</v>
          </cell>
          <cell r="AG3071">
            <v>0</v>
          </cell>
        </row>
        <row r="3072">
          <cell r="B3072">
            <v>0</v>
          </cell>
          <cell r="AG3072">
            <v>0</v>
          </cell>
        </row>
        <row r="3073">
          <cell r="B3073">
            <v>0</v>
          </cell>
          <cell r="AG3073">
            <v>0</v>
          </cell>
        </row>
        <row r="3074">
          <cell r="B3074">
            <v>0</v>
          </cell>
          <cell r="AG3074">
            <v>0</v>
          </cell>
        </row>
        <row r="3075">
          <cell r="B3075" t="str">
            <v>K297</v>
          </cell>
          <cell r="AG3075">
            <v>0</v>
          </cell>
        </row>
        <row r="3076">
          <cell r="B3076">
            <v>0</v>
          </cell>
          <cell r="AG3076">
            <v>0</v>
          </cell>
        </row>
        <row r="3077">
          <cell r="B3077">
            <v>0</v>
          </cell>
          <cell r="AG3077">
            <v>0</v>
          </cell>
          <cell r="AH3077">
            <v>0</v>
          </cell>
        </row>
        <row r="3078">
          <cell r="B3078">
            <v>0</v>
          </cell>
          <cell r="AG3078">
            <v>0</v>
          </cell>
        </row>
        <row r="3079">
          <cell r="B3079">
            <v>0</v>
          </cell>
          <cell r="AG3079">
            <v>0</v>
          </cell>
        </row>
        <row r="3080">
          <cell r="B3080">
            <v>0</v>
          </cell>
          <cell r="AG3080">
            <v>0</v>
          </cell>
        </row>
        <row r="3081">
          <cell r="B3081">
            <v>0</v>
          </cell>
          <cell r="AG3081">
            <v>0</v>
          </cell>
        </row>
        <row r="3082">
          <cell r="B3082">
            <v>0</v>
          </cell>
          <cell r="AG3082">
            <v>0</v>
          </cell>
        </row>
        <row r="3083">
          <cell r="B3083">
            <v>0</v>
          </cell>
          <cell r="AG3083">
            <v>0</v>
          </cell>
        </row>
        <row r="3084">
          <cell r="B3084" t="str">
            <v>K298</v>
          </cell>
          <cell r="AG3084">
            <v>0</v>
          </cell>
        </row>
        <row r="3085">
          <cell r="B3085">
            <v>0</v>
          </cell>
          <cell r="AG3085">
            <v>0</v>
          </cell>
        </row>
        <row r="3086">
          <cell r="B3086">
            <v>0</v>
          </cell>
          <cell r="AG3086">
            <v>0</v>
          </cell>
          <cell r="AH3086">
            <v>0</v>
          </cell>
        </row>
        <row r="3087">
          <cell r="B3087">
            <v>0</v>
          </cell>
          <cell r="AG3087">
            <v>0</v>
          </cell>
        </row>
        <row r="3088">
          <cell r="B3088">
            <v>0</v>
          </cell>
          <cell r="AG3088">
            <v>0</v>
          </cell>
        </row>
        <row r="3089">
          <cell r="B3089">
            <v>0</v>
          </cell>
          <cell r="AG3089">
            <v>0</v>
          </cell>
        </row>
        <row r="3090">
          <cell r="B3090">
            <v>0</v>
          </cell>
          <cell r="AG3090">
            <v>0</v>
          </cell>
        </row>
        <row r="3091">
          <cell r="B3091">
            <v>0</v>
          </cell>
          <cell r="AG3091">
            <v>0</v>
          </cell>
        </row>
        <row r="3092">
          <cell r="B3092">
            <v>0</v>
          </cell>
          <cell r="AG3092">
            <v>0</v>
          </cell>
        </row>
        <row r="3093">
          <cell r="B3093" t="str">
            <v>K299</v>
          </cell>
          <cell r="AG3093">
            <v>0</v>
          </cell>
        </row>
        <row r="3094">
          <cell r="B3094">
            <v>0</v>
          </cell>
          <cell r="AG3094">
            <v>0</v>
          </cell>
        </row>
        <row r="3095">
          <cell r="B3095">
            <v>0</v>
          </cell>
          <cell r="AG3095">
            <v>0</v>
          </cell>
          <cell r="AH3095">
            <v>0</v>
          </cell>
        </row>
        <row r="3096">
          <cell r="B3096">
            <v>0</v>
          </cell>
          <cell r="AG3096">
            <v>0</v>
          </cell>
          <cell r="AH3096">
            <v>0</v>
          </cell>
        </row>
        <row r="3097">
          <cell r="B3097">
            <v>0</v>
          </cell>
          <cell r="AG3097">
            <v>0</v>
          </cell>
          <cell r="AH3097">
            <v>0</v>
          </cell>
        </row>
        <row r="3098">
          <cell r="B3098">
            <v>0</v>
          </cell>
          <cell r="AG3098">
            <v>0</v>
          </cell>
        </row>
        <row r="3099">
          <cell r="B3099">
            <v>0</v>
          </cell>
          <cell r="AG3099">
            <v>0</v>
          </cell>
        </row>
        <row r="3100">
          <cell r="B3100">
            <v>0</v>
          </cell>
          <cell r="AG3100">
            <v>0</v>
          </cell>
        </row>
        <row r="3101">
          <cell r="B3101">
            <v>0</v>
          </cell>
          <cell r="AG3101">
            <v>0</v>
          </cell>
        </row>
        <row r="3102">
          <cell r="B3102">
            <v>0</v>
          </cell>
          <cell r="AG3102">
            <v>0</v>
          </cell>
        </row>
        <row r="3103">
          <cell r="B3103">
            <v>0</v>
          </cell>
          <cell r="AG3103">
            <v>0</v>
          </cell>
        </row>
        <row r="3104">
          <cell r="B3104" t="str">
            <v>K300</v>
          </cell>
          <cell r="AG3104">
            <v>0</v>
          </cell>
        </row>
        <row r="3105">
          <cell r="B3105">
            <v>0</v>
          </cell>
          <cell r="AG3105">
            <v>0</v>
          </cell>
        </row>
        <row r="3106">
          <cell r="B3106">
            <v>0</v>
          </cell>
          <cell r="AG3106">
            <v>0</v>
          </cell>
          <cell r="AH3106">
            <v>0</v>
          </cell>
        </row>
        <row r="3107">
          <cell r="B3107">
            <v>0</v>
          </cell>
          <cell r="AG3107">
            <v>0</v>
          </cell>
          <cell r="AH3107">
            <v>0</v>
          </cell>
        </row>
        <row r="3108">
          <cell r="B3108">
            <v>0</v>
          </cell>
          <cell r="AG3108">
            <v>0</v>
          </cell>
          <cell r="AH3108">
            <v>0</v>
          </cell>
        </row>
        <row r="3109">
          <cell r="B3109">
            <v>0</v>
          </cell>
          <cell r="AG3109">
            <v>0</v>
          </cell>
        </row>
        <row r="3110">
          <cell r="B3110">
            <v>0</v>
          </cell>
          <cell r="AG3110">
            <v>0</v>
          </cell>
        </row>
        <row r="3111">
          <cell r="B3111">
            <v>0</v>
          </cell>
          <cell r="AG3111">
            <v>0</v>
          </cell>
        </row>
        <row r="3112">
          <cell r="B3112">
            <v>0</v>
          </cell>
          <cell r="AG3112">
            <v>0</v>
          </cell>
        </row>
        <row r="3113">
          <cell r="B3113">
            <v>0</v>
          </cell>
          <cell r="AG3113">
            <v>0</v>
          </cell>
        </row>
        <row r="3114">
          <cell r="B3114">
            <v>0</v>
          </cell>
          <cell r="AG3114">
            <v>0</v>
          </cell>
        </row>
        <row r="3115">
          <cell r="B3115">
            <v>0</v>
          </cell>
          <cell r="AG3115">
            <v>0</v>
          </cell>
        </row>
        <row r="3116">
          <cell r="B3116" t="str">
            <v>K301</v>
          </cell>
          <cell r="AG3116">
            <v>0</v>
          </cell>
        </row>
        <row r="3117">
          <cell r="B3117">
            <v>0</v>
          </cell>
          <cell r="AG3117">
            <v>0</v>
          </cell>
        </row>
        <row r="3118">
          <cell r="B3118">
            <v>0</v>
          </cell>
          <cell r="AG3118">
            <v>0</v>
          </cell>
          <cell r="AH3118">
            <v>0</v>
          </cell>
        </row>
        <row r="3119">
          <cell r="B3119">
            <v>0</v>
          </cell>
          <cell r="AG3119">
            <v>0</v>
          </cell>
          <cell r="AH3119">
            <v>0</v>
          </cell>
        </row>
        <row r="3120">
          <cell r="B3120">
            <v>0</v>
          </cell>
          <cell r="AG3120">
            <v>0</v>
          </cell>
          <cell r="AH3120">
            <v>0</v>
          </cell>
        </row>
        <row r="3121">
          <cell r="B3121">
            <v>0</v>
          </cell>
          <cell r="AG3121">
            <v>0</v>
          </cell>
        </row>
        <row r="3122">
          <cell r="B3122">
            <v>0</v>
          </cell>
          <cell r="AG3122">
            <v>0</v>
          </cell>
        </row>
        <row r="3123">
          <cell r="B3123">
            <v>0</v>
          </cell>
          <cell r="AG3123">
            <v>0</v>
          </cell>
        </row>
        <row r="3124">
          <cell r="B3124">
            <v>0</v>
          </cell>
          <cell r="AG3124">
            <v>0</v>
          </cell>
        </row>
        <row r="3125">
          <cell r="B3125">
            <v>0</v>
          </cell>
          <cell r="AG3125">
            <v>0</v>
          </cell>
        </row>
        <row r="3126">
          <cell r="B3126">
            <v>0</v>
          </cell>
          <cell r="AG3126">
            <v>0</v>
          </cell>
        </row>
        <row r="3127">
          <cell r="B3127" t="str">
            <v>K302</v>
          </cell>
          <cell r="AG3127">
            <v>0</v>
          </cell>
        </row>
        <row r="3128">
          <cell r="B3128">
            <v>0</v>
          </cell>
          <cell r="AG3128">
            <v>0</v>
          </cell>
        </row>
        <row r="3129">
          <cell r="B3129">
            <v>0</v>
          </cell>
          <cell r="AG3129">
            <v>0</v>
          </cell>
          <cell r="AH3129">
            <v>0</v>
          </cell>
        </row>
        <row r="3130">
          <cell r="B3130">
            <v>0</v>
          </cell>
          <cell r="AG3130">
            <v>0</v>
          </cell>
          <cell r="AH3130">
            <v>0</v>
          </cell>
        </row>
        <row r="3131">
          <cell r="B3131">
            <v>0</v>
          </cell>
          <cell r="AG3131">
            <v>0</v>
          </cell>
          <cell r="AH3131">
            <v>0</v>
          </cell>
        </row>
        <row r="3132">
          <cell r="B3132">
            <v>0</v>
          </cell>
          <cell r="AG3132">
            <v>0</v>
          </cell>
        </row>
        <row r="3133">
          <cell r="B3133">
            <v>0</v>
          </cell>
          <cell r="AG3133">
            <v>0</v>
          </cell>
        </row>
        <row r="3134">
          <cell r="B3134">
            <v>0</v>
          </cell>
          <cell r="AG3134">
            <v>0</v>
          </cell>
        </row>
        <row r="3135">
          <cell r="B3135">
            <v>0</v>
          </cell>
          <cell r="AG3135">
            <v>0</v>
          </cell>
        </row>
        <row r="3136">
          <cell r="B3136">
            <v>0</v>
          </cell>
          <cell r="AG3136">
            <v>0</v>
          </cell>
        </row>
        <row r="3137">
          <cell r="B3137">
            <v>0</v>
          </cell>
          <cell r="AG3137">
            <v>0</v>
          </cell>
        </row>
        <row r="3138">
          <cell r="B3138" t="str">
            <v>K303</v>
          </cell>
          <cell r="AG3138">
            <v>0</v>
          </cell>
        </row>
        <row r="3139">
          <cell r="B3139">
            <v>0</v>
          </cell>
          <cell r="AG3139">
            <v>0</v>
          </cell>
        </row>
        <row r="3140">
          <cell r="B3140">
            <v>0</v>
          </cell>
          <cell r="AG3140">
            <v>0</v>
          </cell>
          <cell r="AH3140">
            <v>0</v>
          </cell>
        </row>
        <row r="3141">
          <cell r="B3141">
            <v>0</v>
          </cell>
          <cell r="AG3141">
            <v>0</v>
          </cell>
          <cell r="AH3141">
            <v>0</v>
          </cell>
        </row>
        <row r="3142">
          <cell r="B3142">
            <v>0</v>
          </cell>
          <cell r="AG3142">
            <v>0</v>
          </cell>
          <cell r="AH3142">
            <v>0</v>
          </cell>
        </row>
        <row r="3143">
          <cell r="B3143">
            <v>0</v>
          </cell>
          <cell r="AG3143">
            <v>0</v>
          </cell>
        </row>
        <row r="3144">
          <cell r="B3144">
            <v>0</v>
          </cell>
          <cell r="AG3144">
            <v>0</v>
          </cell>
        </row>
        <row r="3145">
          <cell r="B3145">
            <v>0</v>
          </cell>
          <cell r="AG3145">
            <v>0</v>
          </cell>
        </row>
        <row r="3146">
          <cell r="B3146">
            <v>0</v>
          </cell>
          <cell r="AG3146">
            <v>0</v>
          </cell>
        </row>
        <row r="3147">
          <cell r="B3147">
            <v>0</v>
          </cell>
          <cell r="AG3147">
            <v>0</v>
          </cell>
        </row>
        <row r="3148">
          <cell r="B3148">
            <v>0</v>
          </cell>
          <cell r="AG3148">
            <v>0</v>
          </cell>
        </row>
        <row r="3149">
          <cell r="B3149" t="str">
            <v>K304</v>
          </cell>
          <cell r="AG3149">
            <v>0</v>
          </cell>
        </row>
        <row r="3150">
          <cell r="B3150">
            <v>0</v>
          </cell>
          <cell r="AG3150">
            <v>0</v>
          </cell>
        </row>
        <row r="3151">
          <cell r="B3151">
            <v>0</v>
          </cell>
          <cell r="AG3151">
            <v>0</v>
          </cell>
          <cell r="AH3151">
            <v>0</v>
          </cell>
        </row>
        <row r="3152">
          <cell r="B3152">
            <v>0</v>
          </cell>
          <cell r="AG3152">
            <v>0</v>
          </cell>
          <cell r="AH3152">
            <v>0</v>
          </cell>
        </row>
        <row r="3153">
          <cell r="B3153">
            <v>0</v>
          </cell>
          <cell r="AG3153">
            <v>0</v>
          </cell>
          <cell r="AH3153">
            <v>0</v>
          </cell>
        </row>
        <row r="3154">
          <cell r="B3154">
            <v>0</v>
          </cell>
          <cell r="AG3154">
            <v>0</v>
          </cell>
          <cell r="AH3154">
            <v>0</v>
          </cell>
        </row>
        <row r="3155">
          <cell r="B3155">
            <v>0</v>
          </cell>
          <cell r="AG3155">
            <v>0</v>
          </cell>
        </row>
        <row r="3156">
          <cell r="B3156">
            <v>0</v>
          </cell>
          <cell r="AG3156">
            <v>0</v>
          </cell>
        </row>
        <row r="3157">
          <cell r="B3157">
            <v>0</v>
          </cell>
          <cell r="AG3157">
            <v>0</v>
          </cell>
        </row>
        <row r="3158">
          <cell r="B3158">
            <v>0</v>
          </cell>
          <cell r="AG3158">
            <v>0</v>
          </cell>
        </row>
        <row r="3159">
          <cell r="B3159">
            <v>0</v>
          </cell>
          <cell r="AG3159">
            <v>0</v>
          </cell>
        </row>
        <row r="3160">
          <cell r="B3160">
            <v>0</v>
          </cell>
          <cell r="AG3160">
            <v>0</v>
          </cell>
        </row>
        <row r="3161">
          <cell r="B3161" t="str">
            <v>K305</v>
          </cell>
          <cell r="AG3161">
            <v>0</v>
          </cell>
        </row>
        <row r="3162">
          <cell r="B3162">
            <v>0</v>
          </cell>
          <cell r="AG3162">
            <v>0</v>
          </cell>
        </row>
        <row r="3163">
          <cell r="B3163">
            <v>0</v>
          </cell>
          <cell r="AG3163">
            <v>0</v>
          </cell>
          <cell r="AH3163">
            <v>0</v>
          </cell>
        </row>
        <row r="3164">
          <cell r="B3164">
            <v>0</v>
          </cell>
          <cell r="AG3164">
            <v>0</v>
          </cell>
          <cell r="AH3164">
            <v>0</v>
          </cell>
        </row>
        <row r="3165">
          <cell r="B3165">
            <v>0</v>
          </cell>
          <cell r="AG3165">
            <v>0</v>
          </cell>
          <cell r="AH3165">
            <v>0</v>
          </cell>
        </row>
        <row r="3166">
          <cell r="B3166">
            <v>0</v>
          </cell>
          <cell r="AG3166">
            <v>0</v>
          </cell>
          <cell r="AH3166">
            <v>0</v>
          </cell>
        </row>
        <row r="3167">
          <cell r="B3167">
            <v>0</v>
          </cell>
          <cell r="AG3167">
            <v>0</v>
          </cell>
        </row>
        <row r="3168">
          <cell r="B3168">
            <v>0</v>
          </cell>
          <cell r="AG3168">
            <v>0</v>
          </cell>
        </row>
        <row r="3169">
          <cell r="B3169">
            <v>0</v>
          </cell>
          <cell r="AG3169">
            <v>0</v>
          </cell>
        </row>
        <row r="3170">
          <cell r="B3170">
            <v>0</v>
          </cell>
          <cell r="AG3170">
            <v>0</v>
          </cell>
        </row>
        <row r="3171">
          <cell r="B3171">
            <v>0</v>
          </cell>
          <cell r="AG3171">
            <v>0</v>
          </cell>
        </row>
        <row r="3172">
          <cell r="B3172">
            <v>0</v>
          </cell>
          <cell r="AG3172">
            <v>0</v>
          </cell>
        </row>
        <row r="3173">
          <cell r="B3173" t="str">
            <v>K306</v>
          </cell>
          <cell r="AG3173">
            <v>0</v>
          </cell>
        </row>
        <row r="3174">
          <cell r="B3174">
            <v>0</v>
          </cell>
          <cell r="AG3174">
            <v>0</v>
          </cell>
        </row>
        <row r="3175">
          <cell r="B3175">
            <v>0</v>
          </cell>
          <cell r="AG3175">
            <v>0</v>
          </cell>
          <cell r="AH3175">
            <v>0</v>
          </cell>
        </row>
        <row r="3176">
          <cell r="B3176">
            <v>0</v>
          </cell>
          <cell r="AG3176">
            <v>0</v>
          </cell>
          <cell r="AH3176">
            <v>0</v>
          </cell>
        </row>
        <row r="3177">
          <cell r="B3177">
            <v>0</v>
          </cell>
          <cell r="AG3177">
            <v>0</v>
          </cell>
          <cell r="AH3177">
            <v>0</v>
          </cell>
        </row>
        <row r="3178">
          <cell r="B3178">
            <v>0</v>
          </cell>
          <cell r="AG3178">
            <v>0</v>
          </cell>
          <cell r="AH3178">
            <v>0</v>
          </cell>
        </row>
        <row r="3179">
          <cell r="B3179">
            <v>0</v>
          </cell>
          <cell r="AG3179">
            <v>0</v>
          </cell>
        </row>
        <row r="3180">
          <cell r="B3180">
            <v>0</v>
          </cell>
          <cell r="AG3180">
            <v>0</v>
          </cell>
        </row>
        <row r="3181">
          <cell r="B3181">
            <v>0</v>
          </cell>
          <cell r="AG3181">
            <v>0</v>
          </cell>
        </row>
        <row r="3182">
          <cell r="B3182">
            <v>0</v>
          </cell>
          <cell r="AG3182">
            <v>0</v>
          </cell>
        </row>
        <row r="3183">
          <cell r="B3183">
            <v>0</v>
          </cell>
          <cell r="AG3183">
            <v>0</v>
          </cell>
        </row>
        <row r="3184">
          <cell r="B3184">
            <v>0</v>
          </cell>
          <cell r="AG3184">
            <v>0</v>
          </cell>
        </row>
        <row r="3185">
          <cell r="B3185" t="str">
            <v>K307</v>
          </cell>
          <cell r="AG3185">
            <v>0</v>
          </cell>
        </row>
        <row r="3186">
          <cell r="AG3186">
            <v>0</v>
          </cell>
        </row>
        <row r="3187">
          <cell r="AG3187">
            <v>0</v>
          </cell>
          <cell r="AH3187">
            <v>0</v>
          </cell>
        </row>
        <row r="3188">
          <cell r="AG3188">
            <v>0</v>
          </cell>
          <cell r="AH3188">
            <v>0</v>
          </cell>
        </row>
        <row r="3189">
          <cell r="AG3189">
            <v>0</v>
          </cell>
          <cell r="AH3189">
            <v>0</v>
          </cell>
        </row>
        <row r="3190">
          <cell r="AG3190">
            <v>0</v>
          </cell>
          <cell r="AH3190">
            <v>0</v>
          </cell>
        </row>
        <row r="3191">
          <cell r="AG3191">
            <v>0</v>
          </cell>
        </row>
        <row r="3192">
          <cell r="AG3192">
            <v>0</v>
          </cell>
        </row>
        <row r="3193">
          <cell r="AG3193">
            <v>0</v>
          </cell>
        </row>
        <row r="3194">
          <cell r="AG3194">
            <v>0</v>
          </cell>
        </row>
        <row r="3195">
          <cell r="AG3195">
            <v>0</v>
          </cell>
        </row>
        <row r="3196">
          <cell r="AG3196">
            <v>0</v>
          </cell>
        </row>
        <row r="3197">
          <cell r="AG3197">
            <v>0</v>
          </cell>
        </row>
        <row r="3198">
          <cell r="B3198" t="str">
            <v>L309</v>
          </cell>
          <cell r="AG3198">
            <v>0</v>
          </cell>
        </row>
        <row r="3199">
          <cell r="B3199">
            <v>0</v>
          </cell>
          <cell r="AG3199">
            <v>0</v>
          </cell>
        </row>
        <row r="3200">
          <cell r="B3200">
            <v>0</v>
          </cell>
          <cell r="AG3200">
            <v>0</v>
          </cell>
          <cell r="AH3200">
            <v>0</v>
          </cell>
        </row>
        <row r="3201">
          <cell r="B3201">
            <v>0</v>
          </cell>
          <cell r="AG3201">
            <v>0</v>
          </cell>
        </row>
        <row r="3202">
          <cell r="B3202">
            <v>0</v>
          </cell>
          <cell r="AG3202">
            <v>0</v>
          </cell>
        </row>
        <row r="3203">
          <cell r="B3203">
            <v>0</v>
          </cell>
          <cell r="AG3203">
            <v>0</v>
          </cell>
        </row>
        <row r="3204">
          <cell r="B3204">
            <v>0</v>
          </cell>
          <cell r="AG3204">
            <v>0</v>
          </cell>
        </row>
        <row r="3205">
          <cell r="B3205">
            <v>0</v>
          </cell>
          <cell r="AG3205">
            <v>0</v>
          </cell>
        </row>
        <row r="3206">
          <cell r="B3206">
            <v>0</v>
          </cell>
          <cell r="AG3206">
            <v>0</v>
          </cell>
        </row>
        <row r="3207">
          <cell r="B3207" t="str">
            <v>L310</v>
          </cell>
          <cell r="AG3207">
            <v>0</v>
          </cell>
        </row>
        <row r="3208">
          <cell r="B3208">
            <v>0</v>
          </cell>
          <cell r="AG3208">
            <v>0</v>
          </cell>
        </row>
        <row r="3209">
          <cell r="B3209">
            <v>0</v>
          </cell>
          <cell r="AG3209">
            <v>0</v>
          </cell>
          <cell r="AH3209">
            <v>0</v>
          </cell>
        </row>
        <row r="3210">
          <cell r="B3210">
            <v>0</v>
          </cell>
          <cell r="AG3210">
            <v>0</v>
          </cell>
        </row>
        <row r="3211">
          <cell r="B3211">
            <v>0</v>
          </cell>
          <cell r="AG3211">
            <v>0</v>
          </cell>
        </row>
        <row r="3212">
          <cell r="B3212">
            <v>0</v>
          </cell>
          <cell r="AG3212">
            <v>0</v>
          </cell>
        </row>
        <row r="3213">
          <cell r="B3213">
            <v>0</v>
          </cell>
          <cell r="AG3213">
            <v>0</v>
          </cell>
        </row>
        <row r="3214">
          <cell r="B3214">
            <v>0</v>
          </cell>
          <cell r="AG3214">
            <v>0</v>
          </cell>
        </row>
        <row r="3215">
          <cell r="B3215">
            <v>0</v>
          </cell>
          <cell r="AG3215">
            <v>0</v>
          </cell>
        </row>
        <row r="3216">
          <cell r="B3216" t="str">
            <v>L311</v>
          </cell>
          <cell r="AG3216">
            <v>0</v>
          </cell>
        </row>
        <row r="3217">
          <cell r="B3217">
            <v>0</v>
          </cell>
          <cell r="AG3217">
            <v>0</v>
          </cell>
        </row>
        <row r="3218">
          <cell r="B3218">
            <v>0</v>
          </cell>
          <cell r="AG3218">
            <v>0</v>
          </cell>
          <cell r="AH3218">
            <v>0</v>
          </cell>
        </row>
        <row r="3219">
          <cell r="B3219">
            <v>0</v>
          </cell>
          <cell r="AG3219">
            <v>0</v>
          </cell>
        </row>
        <row r="3220">
          <cell r="B3220">
            <v>0</v>
          </cell>
          <cell r="AG3220">
            <v>0</v>
          </cell>
        </row>
        <row r="3221">
          <cell r="B3221">
            <v>0</v>
          </cell>
          <cell r="AG3221">
            <v>0</v>
          </cell>
        </row>
        <row r="3222">
          <cell r="B3222">
            <v>0</v>
          </cell>
          <cell r="AG3222">
            <v>0</v>
          </cell>
        </row>
        <row r="3223">
          <cell r="B3223">
            <v>0</v>
          </cell>
          <cell r="AG3223">
            <v>0</v>
          </cell>
        </row>
        <row r="3224">
          <cell r="B3224">
            <v>0</v>
          </cell>
          <cell r="AG3224">
            <v>0</v>
          </cell>
        </row>
        <row r="3225">
          <cell r="B3225" t="str">
            <v>L312</v>
          </cell>
          <cell r="AG3225">
            <v>0</v>
          </cell>
        </row>
        <row r="3226">
          <cell r="B3226">
            <v>0</v>
          </cell>
          <cell r="AG3226">
            <v>0</v>
          </cell>
        </row>
        <row r="3227">
          <cell r="B3227">
            <v>0</v>
          </cell>
          <cell r="AG3227">
            <v>0</v>
          </cell>
          <cell r="AH3227">
            <v>0</v>
          </cell>
        </row>
        <row r="3228">
          <cell r="B3228">
            <v>0</v>
          </cell>
          <cell r="AG3228">
            <v>0</v>
          </cell>
        </row>
        <row r="3229">
          <cell r="B3229">
            <v>0</v>
          </cell>
          <cell r="AG3229">
            <v>0</v>
          </cell>
        </row>
        <row r="3230">
          <cell r="B3230">
            <v>0</v>
          </cell>
          <cell r="AG3230">
            <v>0</v>
          </cell>
        </row>
        <row r="3231">
          <cell r="B3231">
            <v>0</v>
          </cell>
          <cell r="AG3231">
            <v>0</v>
          </cell>
        </row>
        <row r="3232">
          <cell r="B3232">
            <v>0</v>
          </cell>
          <cell r="AG3232">
            <v>0</v>
          </cell>
        </row>
        <row r="3233">
          <cell r="B3233">
            <v>0</v>
          </cell>
          <cell r="AG3233">
            <v>0</v>
          </cell>
        </row>
        <row r="3234">
          <cell r="B3234" t="str">
            <v>L313</v>
          </cell>
          <cell r="AG3234">
            <v>0</v>
          </cell>
        </row>
        <row r="3235">
          <cell r="B3235">
            <v>0</v>
          </cell>
          <cell r="AG3235">
            <v>0</v>
          </cell>
        </row>
        <row r="3236">
          <cell r="B3236">
            <v>0</v>
          </cell>
          <cell r="AG3236">
            <v>0</v>
          </cell>
          <cell r="AH3236">
            <v>0</v>
          </cell>
        </row>
        <row r="3237">
          <cell r="B3237">
            <v>0</v>
          </cell>
          <cell r="AG3237">
            <v>0</v>
          </cell>
        </row>
        <row r="3238">
          <cell r="B3238">
            <v>0</v>
          </cell>
          <cell r="AG3238">
            <v>0</v>
          </cell>
        </row>
        <row r="3239">
          <cell r="B3239">
            <v>0</v>
          </cell>
          <cell r="AG3239">
            <v>0</v>
          </cell>
        </row>
        <row r="3240">
          <cell r="B3240">
            <v>0</v>
          </cell>
          <cell r="AG3240">
            <v>0</v>
          </cell>
        </row>
        <row r="3241">
          <cell r="B3241">
            <v>0</v>
          </cell>
          <cell r="AG3241">
            <v>0</v>
          </cell>
        </row>
        <row r="3242">
          <cell r="B3242">
            <v>0</v>
          </cell>
          <cell r="AG3242">
            <v>0</v>
          </cell>
        </row>
        <row r="3243">
          <cell r="B3243" t="str">
            <v>L314</v>
          </cell>
          <cell r="AG3243">
            <v>0</v>
          </cell>
        </row>
        <row r="3244">
          <cell r="B3244">
            <v>0</v>
          </cell>
          <cell r="AG3244">
            <v>0</v>
          </cell>
        </row>
        <row r="3245">
          <cell r="B3245">
            <v>0</v>
          </cell>
          <cell r="AG3245">
            <v>0</v>
          </cell>
          <cell r="AH3245">
            <v>0</v>
          </cell>
        </row>
        <row r="3246">
          <cell r="B3246">
            <v>0</v>
          </cell>
          <cell r="AG3246">
            <v>0</v>
          </cell>
        </row>
        <row r="3247">
          <cell r="B3247">
            <v>0</v>
          </cell>
          <cell r="AG3247">
            <v>0</v>
          </cell>
        </row>
        <row r="3248">
          <cell r="B3248">
            <v>0</v>
          </cell>
          <cell r="AG3248">
            <v>0</v>
          </cell>
        </row>
        <row r="3249">
          <cell r="B3249">
            <v>0</v>
          </cell>
          <cell r="AG3249">
            <v>0</v>
          </cell>
        </row>
        <row r="3250">
          <cell r="B3250">
            <v>0</v>
          </cell>
          <cell r="AG3250">
            <v>0</v>
          </cell>
        </row>
        <row r="3251">
          <cell r="B3251">
            <v>0</v>
          </cell>
          <cell r="AG3251">
            <v>0</v>
          </cell>
        </row>
        <row r="3252">
          <cell r="B3252" t="str">
            <v>L315</v>
          </cell>
          <cell r="AG3252">
            <v>0</v>
          </cell>
        </row>
        <row r="3253">
          <cell r="B3253">
            <v>0</v>
          </cell>
          <cell r="AG3253">
            <v>0</v>
          </cell>
        </row>
        <row r="3254">
          <cell r="B3254">
            <v>0</v>
          </cell>
          <cell r="AG3254">
            <v>0</v>
          </cell>
          <cell r="AH3254">
            <v>0</v>
          </cell>
        </row>
        <row r="3255">
          <cell r="B3255">
            <v>0</v>
          </cell>
          <cell r="AG3255">
            <v>0</v>
          </cell>
        </row>
        <row r="3256">
          <cell r="B3256">
            <v>0</v>
          </cell>
          <cell r="AG3256">
            <v>0</v>
          </cell>
        </row>
        <row r="3257">
          <cell r="B3257">
            <v>0</v>
          </cell>
          <cell r="AG3257">
            <v>0</v>
          </cell>
        </row>
        <row r="3258">
          <cell r="B3258">
            <v>0</v>
          </cell>
          <cell r="AG3258">
            <v>0</v>
          </cell>
        </row>
        <row r="3259">
          <cell r="B3259">
            <v>0</v>
          </cell>
          <cell r="AG3259">
            <v>0</v>
          </cell>
        </row>
        <row r="3260">
          <cell r="B3260">
            <v>0</v>
          </cell>
          <cell r="AG3260">
            <v>0</v>
          </cell>
        </row>
        <row r="3261">
          <cell r="B3261" t="str">
            <v>L316</v>
          </cell>
          <cell r="AG3261">
            <v>0</v>
          </cell>
        </row>
        <row r="3262">
          <cell r="B3262">
            <v>0</v>
          </cell>
          <cell r="AG3262">
            <v>0</v>
          </cell>
        </row>
        <row r="3263">
          <cell r="B3263">
            <v>0</v>
          </cell>
          <cell r="AG3263">
            <v>0</v>
          </cell>
          <cell r="AH3263">
            <v>0</v>
          </cell>
        </row>
        <row r="3264">
          <cell r="B3264">
            <v>0</v>
          </cell>
          <cell r="AG3264">
            <v>0</v>
          </cell>
        </row>
        <row r="3265">
          <cell r="B3265">
            <v>0</v>
          </cell>
          <cell r="AG3265">
            <v>0</v>
          </cell>
        </row>
        <row r="3266">
          <cell r="B3266">
            <v>0</v>
          </cell>
          <cell r="AG3266">
            <v>0</v>
          </cell>
        </row>
        <row r="3267">
          <cell r="B3267">
            <v>0</v>
          </cell>
          <cell r="AG3267">
            <v>0</v>
          </cell>
        </row>
        <row r="3268">
          <cell r="B3268">
            <v>0</v>
          </cell>
          <cell r="AG3268">
            <v>0</v>
          </cell>
        </row>
        <row r="3269">
          <cell r="B3269">
            <v>0</v>
          </cell>
          <cell r="AG3269">
            <v>0</v>
          </cell>
        </row>
        <row r="3270">
          <cell r="B3270" t="str">
            <v>L317</v>
          </cell>
          <cell r="AG3270">
            <v>0</v>
          </cell>
        </row>
        <row r="3271">
          <cell r="B3271">
            <v>0</v>
          </cell>
          <cell r="AG3271">
            <v>0</v>
          </cell>
        </row>
        <row r="3272">
          <cell r="B3272">
            <v>0</v>
          </cell>
          <cell r="AG3272">
            <v>0</v>
          </cell>
          <cell r="AH3272">
            <v>0</v>
          </cell>
        </row>
        <row r="3273">
          <cell r="B3273">
            <v>0</v>
          </cell>
          <cell r="AG3273">
            <v>0</v>
          </cell>
        </row>
        <row r="3274">
          <cell r="B3274">
            <v>0</v>
          </cell>
          <cell r="AG3274">
            <v>0</v>
          </cell>
        </row>
        <row r="3275">
          <cell r="B3275">
            <v>0</v>
          </cell>
          <cell r="AG3275">
            <v>0</v>
          </cell>
        </row>
        <row r="3276">
          <cell r="B3276">
            <v>0</v>
          </cell>
          <cell r="AG3276">
            <v>0</v>
          </cell>
        </row>
        <row r="3277">
          <cell r="B3277">
            <v>0</v>
          </cell>
          <cell r="AG3277">
            <v>0</v>
          </cell>
        </row>
        <row r="3278">
          <cell r="B3278">
            <v>0</v>
          </cell>
          <cell r="AG3278">
            <v>0</v>
          </cell>
        </row>
        <row r="3279">
          <cell r="B3279" t="str">
            <v>L318</v>
          </cell>
          <cell r="AG3279">
            <v>0</v>
          </cell>
        </row>
        <row r="3280">
          <cell r="B3280">
            <v>0</v>
          </cell>
          <cell r="AG3280">
            <v>0</v>
          </cell>
        </row>
        <row r="3281">
          <cell r="B3281">
            <v>0</v>
          </cell>
          <cell r="AG3281">
            <v>0</v>
          </cell>
          <cell r="AH3281">
            <v>0</v>
          </cell>
        </row>
        <row r="3282">
          <cell r="B3282">
            <v>0</v>
          </cell>
          <cell r="AG3282">
            <v>0</v>
          </cell>
        </row>
        <row r="3283">
          <cell r="B3283">
            <v>0</v>
          </cell>
          <cell r="AG3283">
            <v>0</v>
          </cell>
        </row>
        <row r="3284">
          <cell r="B3284">
            <v>0</v>
          </cell>
          <cell r="AG3284">
            <v>0</v>
          </cell>
        </row>
        <row r="3285">
          <cell r="B3285">
            <v>0</v>
          </cell>
          <cell r="AG3285">
            <v>0</v>
          </cell>
        </row>
        <row r="3286">
          <cell r="B3286">
            <v>0</v>
          </cell>
          <cell r="AG3286">
            <v>0</v>
          </cell>
        </row>
        <row r="3287">
          <cell r="B3287">
            <v>0</v>
          </cell>
          <cell r="AG3287">
            <v>0</v>
          </cell>
        </row>
        <row r="3288">
          <cell r="B3288" t="str">
            <v>L319</v>
          </cell>
          <cell r="AG3288">
            <v>0</v>
          </cell>
        </row>
        <row r="3289">
          <cell r="B3289">
            <v>0</v>
          </cell>
          <cell r="AG3289">
            <v>0</v>
          </cell>
        </row>
        <row r="3290">
          <cell r="B3290">
            <v>0</v>
          </cell>
          <cell r="AG3290">
            <v>0</v>
          </cell>
          <cell r="AH3290">
            <v>0</v>
          </cell>
        </row>
        <row r="3291">
          <cell r="B3291">
            <v>0</v>
          </cell>
          <cell r="AG3291">
            <v>0</v>
          </cell>
        </row>
        <row r="3292">
          <cell r="B3292">
            <v>0</v>
          </cell>
          <cell r="AG3292">
            <v>0</v>
          </cell>
        </row>
        <row r="3293">
          <cell r="B3293">
            <v>0</v>
          </cell>
          <cell r="AG3293">
            <v>0</v>
          </cell>
        </row>
        <row r="3294">
          <cell r="B3294">
            <v>0</v>
          </cell>
          <cell r="AG3294">
            <v>0</v>
          </cell>
        </row>
        <row r="3295">
          <cell r="B3295">
            <v>0</v>
          </cell>
          <cell r="AG3295">
            <v>0</v>
          </cell>
        </row>
        <row r="3296">
          <cell r="B3296">
            <v>0</v>
          </cell>
          <cell r="AG3296">
            <v>0</v>
          </cell>
        </row>
        <row r="3297">
          <cell r="B3297" t="str">
            <v>L320</v>
          </cell>
          <cell r="AG3297">
            <v>0</v>
          </cell>
        </row>
        <row r="3298">
          <cell r="B3298">
            <v>0</v>
          </cell>
          <cell r="AG3298">
            <v>0</v>
          </cell>
        </row>
        <row r="3299">
          <cell r="B3299">
            <v>0</v>
          </cell>
          <cell r="AG3299">
            <v>0</v>
          </cell>
          <cell r="AH3299">
            <v>0</v>
          </cell>
        </row>
        <row r="3300">
          <cell r="B3300">
            <v>0</v>
          </cell>
          <cell r="AG3300">
            <v>0</v>
          </cell>
        </row>
        <row r="3301">
          <cell r="B3301">
            <v>0</v>
          </cell>
          <cell r="AG3301">
            <v>0</v>
          </cell>
        </row>
        <row r="3302">
          <cell r="B3302">
            <v>0</v>
          </cell>
          <cell r="AG3302">
            <v>0</v>
          </cell>
        </row>
        <row r="3303">
          <cell r="B3303">
            <v>0</v>
          </cell>
          <cell r="AG3303">
            <v>0</v>
          </cell>
        </row>
        <row r="3304">
          <cell r="B3304">
            <v>0</v>
          </cell>
          <cell r="AG3304">
            <v>0</v>
          </cell>
        </row>
        <row r="3305">
          <cell r="B3305">
            <v>0</v>
          </cell>
          <cell r="AG3305">
            <v>0</v>
          </cell>
        </row>
        <row r="3306">
          <cell r="B3306" t="str">
            <v>L321</v>
          </cell>
          <cell r="AG3306">
            <v>0</v>
          </cell>
        </row>
        <row r="3307">
          <cell r="B3307">
            <v>0</v>
          </cell>
          <cell r="AG3307">
            <v>0</v>
          </cell>
        </row>
        <row r="3308">
          <cell r="B3308">
            <v>0</v>
          </cell>
          <cell r="AG3308">
            <v>0</v>
          </cell>
          <cell r="AH3308">
            <v>0</v>
          </cell>
        </row>
        <row r="3309">
          <cell r="B3309">
            <v>0</v>
          </cell>
          <cell r="AG3309">
            <v>0</v>
          </cell>
        </row>
        <row r="3310">
          <cell r="B3310">
            <v>0</v>
          </cell>
          <cell r="AG3310">
            <v>0</v>
          </cell>
        </row>
        <row r="3311">
          <cell r="B3311">
            <v>0</v>
          </cell>
          <cell r="AG3311">
            <v>0</v>
          </cell>
        </row>
        <row r="3312">
          <cell r="B3312">
            <v>0</v>
          </cell>
          <cell r="AG3312">
            <v>0</v>
          </cell>
        </row>
        <row r="3313">
          <cell r="B3313">
            <v>0</v>
          </cell>
          <cell r="AG3313">
            <v>0</v>
          </cell>
        </row>
        <row r="3314">
          <cell r="B3314">
            <v>0</v>
          </cell>
          <cell r="AG3314">
            <v>0</v>
          </cell>
        </row>
        <row r="3315">
          <cell r="B3315" t="str">
            <v>L322</v>
          </cell>
          <cell r="AG3315">
            <v>0</v>
          </cell>
        </row>
        <row r="3316">
          <cell r="B3316">
            <v>0</v>
          </cell>
          <cell r="AG3316">
            <v>0</v>
          </cell>
        </row>
        <row r="3317">
          <cell r="B3317">
            <v>0</v>
          </cell>
          <cell r="AG3317">
            <v>0</v>
          </cell>
          <cell r="AH3317">
            <v>0</v>
          </cell>
        </row>
        <row r="3318">
          <cell r="B3318">
            <v>0</v>
          </cell>
          <cell r="AG3318">
            <v>0</v>
          </cell>
        </row>
        <row r="3319">
          <cell r="B3319">
            <v>0</v>
          </cell>
          <cell r="AG3319">
            <v>0</v>
          </cell>
        </row>
        <row r="3320">
          <cell r="B3320">
            <v>0</v>
          </cell>
          <cell r="AG3320">
            <v>0</v>
          </cell>
        </row>
        <row r="3321">
          <cell r="B3321">
            <v>0</v>
          </cell>
          <cell r="AG3321">
            <v>0</v>
          </cell>
        </row>
        <row r="3322">
          <cell r="B3322">
            <v>0</v>
          </cell>
          <cell r="AG3322">
            <v>0</v>
          </cell>
        </row>
        <row r="3323">
          <cell r="B3323">
            <v>0</v>
          </cell>
          <cell r="AG3323">
            <v>0</v>
          </cell>
        </row>
        <row r="3324">
          <cell r="B3324" t="str">
            <v>L323</v>
          </cell>
          <cell r="AG3324">
            <v>0</v>
          </cell>
        </row>
        <row r="3325">
          <cell r="B3325">
            <v>0</v>
          </cell>
          <cell r="AG3325">
            <v>0</v>
          </cell>
        </row>
        <row r="3326">
          <cell r="B3326">
            <v>0</v>
          </cell>
          <cell r="AG3326">
            <v>0</v>
          </cell>
          <cell r="AH3326">
            <v>0</v>
          </cell>
        </row>
        <row r="3327">
          <cell r="B3327">
            <v>0</v>
          </cell>
          <cell r="AG3327">
            <v>0</v>
          </cell>
        </row>
        <row r="3328">
          <cell r="B3328">
            <v>0</v>
          </cell>
          <cell r="AG3328">
            <v>0</v>
          </cell>
        </row>
        <row r="3329">
          <cell r="B3329">
            <v>0</v>
          </cell>
          <cell r="AG3329">
            <v>0</v>
          </cell>
        </row>
        <row r="3330">
          <cell r="B3330">
            <v>0</v>
          </cell>
          <cell r="AG3330">
            <v>0</v>
          </cell>
        </row>
        <row r="3331">
          <cell r="B3331">
            <v>0</v>
          </cell>
          <cell r="AG3331">
            <v>0</v>
          </cell>
        </row>
        <row r="3332">
          <cell r="B3332">
            <v>0</v>
          </cell>
          <cell r="AG3332">
            <v>0</v>
          </cell>
        </row>
        <row r="3333">
          <cell r="B3333" t="str">
            <v>L324</v>
          </cell>
          <cell r="AG3333">
            <v>0</v>
          </cell>
        </row>
        <row r="3334">
          <cell r="B3334">
            <v>0</v>
          </cell>
          <cell r="AG3334">
            <v>0</v>
          </cell>
        </row>
        <row r="3335">
          <cell r="B3335">
            <v>0</v>
          </cell>
          <cell r="AG3335">
            <v>0</v>
          </cell>
          <cell r="AH3335">
            <v>0</v>
          </cell>
        </row>
        <row r="3336">
          <cell r="B3336">
            <v>0</v>
          </cell>
          <cell r="AG3336">
            <v>0</v>
          </cell>
        </row>
        <row r="3337">
          <cell r="B3337">
            <v>0</v>
          </cell>
          <cell r="AG3337">
            <v>0</v>
          </cell>
        </row>
        <row r="3338">
          <cell r="B3338">
            <v>0</v>
          </cell>
          <cell r="AG3338">
            <v>0</v>
          </cell>
        </row>
        <row r="3339">
          <cell r="B3339">
            <v>0</v>
          </cell>
          <cell r="AG3339">
            <v>0</v>
          </cell>
        </row>
        <row r="3340">
          <cell r="B3340">
            <v>0</v>
          </cell>
          <cell r="AG3340">
            <v>0</v>
          </cell>
        </row>
        <row r="3341">
          <cell r="B3341">
            <v>0</v>
          </cell>
          <cell r="AG3341">
            <v>0</v>
          </cell>
        </row>
        <row r="3342">
          <cell r="B3342" t="str">
            <v>L325</v>
          </cell>
          <cell r="AG3342">
            <v>0</v>
          </cell>
        </row>
        <row r="3343">
          <cell r="B3343">
            <v>0</v>
          </cell>
          <cell r="AG3343">
            <v>0</v>
          </cell>
        </row>
        <row r="3344">
          <cell r="B3344">
            <v>0</v>
          </cell>
          <cell r="AG3344">
            <v>0</v>
          </cell>
          <cell r="AH3344">
            <v>0</v>
          </cell>
        </row>
        <row r="3345">
          <cell r="B3345">
            <v>0</v>
          </cell>
          <cell r="AG3345">
            <v>0</v>
          </cell>
        </row>
        <row r="3346">
          <cell r="B3346">
            <v>0</v>
          </cell>
          <cell r="AG3346">
            <v>0</v>
          </cell>
        </row>
        <row r="3347">
          <cell r="B3347">
            <v>0</v>
          </cell>
          <cell r="AG3347">
            <v>0</v>
          </cell>
        </row>
        <row r="3348">
          <cell r="B3348">
            <v>0</v>
          </cell>
          <cell r="AG3348">
            <v>0</v>
          </cell>
        </row>
        <row r="3349">
          <cell r="B3349">
            <v>0</v>
          </cell>
          <cell r="AG3349">
            <v>0</v>
          </cell>
        </row>
        <row r="3350">
          <cell r="B3350">
            <v>0</v>
          </cell>
          <cell r="AG3350">
            <v>0</v>
          </cell>
        </row>
        <row r="3351">
          <cell r="B3351" t="str">
            <v>L326</v>
          </cell>
          <cell r="AG3351">
            <v>0</v>
          </cell>
        </row>
        <row r="3352">
          <cell r="B3352">
            <v>0</v>
          </cell>
          <cell r="AG3352">
            <v>0</v>
          </cell>
        </row>
        <row r="3353">
          <cell r="B3353">
            <v>0</v>
          </cell>
          <cell r="AG3353">
            <v>0</v>
          </cell>
          <cell r="AH3353">
            <v>0</v>
          </cell>
        </row>
        <row r="3354">
          <cell r="B3354">
            <v>0</v>
          </cell>
          <cell r="AG3354">
            <v>0</v>
          </cell>
        </row>
        <row r="3355">
          <cell r="B3355">
            <v>0</v>
          </cell>
          <cell r="AG3355">
            <v>0</v>
          </cell>
        </row>
        <row r="3356">
          <cell r="B3356">
            <v>0</v>
          </cell>
          <cell r="AG3356">
            <v>0</v>
          </cell>
        </row>
        <row r="3357">
          <cell r="B3357">
            <v>0</v>
          </cell>
          <cell r="AG3357">
            <v>0</v>
          </cell>
        </row>
        <row r="3358">
          <cell r="B3358">
            <v>0</v>
          </cell>
          <cell r="AG3358">
            <v>0</v>
          </cell>
        </row>
        <row r="3359">
          <cell r="B3359">
            <v>0</v>
          </cell>
          <cell r="AG3359">
            <v>0</v>
          </cell>
        </row>
        <row r="3360">
          <cell r="B3360" t="str">
            <v>L327</v>
          </cell>
          <cell r="AG3360">
            <v>0</v>
          </cell>
        </row>
        <row r="3361">
          <cell r="B3361">
            <v>0</v>
          </cell>
          <cell r="AG3361">
            <v>0</v>
          </cell>
        </row>
        <row r="3362">
          <cell r="B3362">
            <v>0</v>
          </cell>
          <cell r="AG3362">
            <v>0</v>
          </cell>
          <cell r="AH3362">
            <v>0</v>
          </cell>
        </row>
        <row r="3363">
          <cell r="B3363">
            <v>0</v>
          </cell>
          <cell r="AG3363">
            <v>0</v>
          </cell>
        </row>
        <row r="3364">
          <cell r="B3364">
            <v>0</v>
          </cell>
          <cell r="AG3364">
            <v>0</v>
          </cell>
        </row>
        <row r="3365">
          <cell r="B3365">
            <v>0</v>
          </cell>
          <cell r="AG3365">
            <v>0</v>
          </cell>
        </row>
        <row r="3366">
          <cell r="B3366">
            <v>0</v>
          </cell>
          <cell r="AG3366">
            <v>0</v>
          </cell>
        </row>
        <row r="3367">
          <cell r="B3367">
            <v>0</v>
          </cell>
          <cell r="AG3367">
            <v>0</v>
          </cell>
        </row>
        <row r="3368">
          <cell r="B3368">
            <v>0</v>
          </cell>
          <cell r="AG3368">
            <v>0</v>
          </cell>
        </row>
        <row r="3369">
          <cell r="B3369" t="str">
            <v>L328</v>
          </cell>
          <cell r="AG3369">
            <v>0</v>
          </cell>
        </row>
        <row r="3370">
          <cell r="B3370">
            <v>0</v>
          </cell>
          <cell r="AG3370">
            <v>0</v>
          </cell>
        </row>
        <row r="3371">
          <cell r="B3371">
            <v>0</v>
          </cell>
          <cell r="AG3371">
            <v>0</v>
          </cell>
          <cell r="AH3371">
            <v>0</v>
          </cell>
        </row>
        <row r="3372">
          <cell r="B3372">
            <v>0</v>
          </cell>
          <cell r="AG3372">
            <v>0</v>
          </cell>
        </row>
        <row r="3373">
          <cell r="B3373">
            <v>0</v>
          </cell>
          <cell r="AG3373">
            <v>0</v>
          </cell>
        </row>
        <row r="3374">
          <cell r="B3374">
            <v>0</v>
          </cell>
          <cell r="AG3374">
            <v>0</v>
          </cell>
        </row>
        <row r="3375">
          <cell r="B3375">
            <v>0</v>
          </cell>
          <cell r="AG3375">
            <v>0</v>
          </cell>
        </row>
        <row r="3376">
          <cell r="B3376">
            <v>0</v>
          </cell>
          <cell r="AG3376">
            <v>0</v>
          </cell>
        </row>
        <row r="3377">
          <cell r="B3377">
            <v>0</v>
          </cell>
          <cell r="AG3377">
            <v>0</v>
          </cell>
        </row>
        <row r="3378">
          <cell r="B3378" t="str">
            <v>L329</v>
          </cell>
          <cell r="AG3378">
            <v>0</v>
          </cell>
        </row>
        <row r="3379">
          <cell r="B3379">
            <v>0</v>
          </cell>
          <cell r="AG3379">
            <v>0</v>
          </cell>
        </row>
        <row r="3380">
          <cell r="B3380">
            <v>0</v>
          </cell>
          <cell r="AG3380">
            <v>0</v>
          </cell>
          <cell r="AH3380">
            <v>0</v>
          </cell>
        </row>
        <row r="3381">
          <cell r="B3381">
            <v>0</v>
          </cell>
          <cell r="AG3381">
            <v>0</v>
          </cell>
        </row>
        <row r="3382">
          <cell r="B3382">
            <v>0</v>
          </cell>
          <cell r="AG3382">
            <v>0</v>
          </cell>
        </row>
        <row r="3383">
          <cell r="B3383">
            <v>0</v>
          </cell>
          <cell r="AG3383">
            <v>0</v>
          </cell>
        </row>
        <row r="3384">
          <cell r="B3384">
            <v>0</v>
          </cell>
          <cell r="AG3384">
            <v>0</v>
          </cell>
        </row>
        <row r="3385">
          <cell r="B3385">
            <v>0</v>
          </cell>
          <cell r="AG3385">
            <v>0</v>
          </cell>
        </row>
        <row r="3386">
          <cell r="B3386">
            <v>0</v>
          </cell>
          <cell r="AG3386">
            <v>0</v>
          </cell>
        </row>
        <row r="3387">
          <cell r="B3387" t="str">
            <v>L330</v>
          </cell>
          <cell r="AG3387">
            <v>0</v>
          </cell>
        </row>
        <row r="3388">
          <cell r="B3388">
            <v>0</v>
          </cell>
          <cell r="AG3388">
            <v>0</v>
          </cell>
        </row>
        <row r="3389">
          <cell r="B3389">
            <v>0</v>
          </cell>
          <cell r="AG3389">
            <v>0</v>
          </cell>
          <cell r="AH3389">
            <v>0</v>
          </cell>
        </row>
        <row r="3390">
          <cell r="B3390">
            <v>0</v>
          </cell>
          <cell r="AG3390">
            <v>0</v>
          </cell>
        </row>
        <row r="3391">
          <cell r="B3391">
            <v>0</v>
          </cell>
          <cell r="AG3391">
            <v>0</v>
          </cell>
        </row>
        <row r="3392">
          <cell r="B3392">
            <v>0</v>
          </cell>
          <cell r="AG3392">
            <v>0</v>
          </cell>
        </row>
        <row r="3393">
          <cell r="B3393">
            <v>0</v>
          </cell>
          <cell r="AG3393">
            <v>0</v>
          </cell>
        </row>
        <row r="3394">
          <cell r="B3394">
            <v>0</v>
          </cell>
          <cell r="AG3394">
            <v>0</v>
          </cell>
        </row>
        <row r="3395">
          <cell r="B3395">
            <v>0</v>
          </cell>
          <cell r="AG3395">
            <v>0</v>
          </cell>
        </row>
        <row r="3396">
          <cell r="B3396" t="str">
            <v>L331</v>
          </cell>
          <cell r="AG3396">
            <v>0</v>
          </cell>
        </row>
        <row r="3397">
          <cell r="B3397">
            <v>0</v>
          </cell>
          <cell r="AG3397">
            <v>0</v>
          </cell>
        </row>
        <row r="3398">
          <cell r="B3398">
            <v>0</v>
          </cell>
          <cell r="AG3398">
            <v>0</v>
          </cell>
          <cell r="AH3398">
            <v>0</v>
          </cell>
        </row>
        <row r="3399">
          <cell r="B3399">
            <v>0</v>
          </cell>
          <cell r="AG3399">
            <v>0</v>
          </cell>
        </row>
        <row r="3400">
          <cell r="B3400">
            <v>0</v>
          </cell>
          <cell r="AG3400">
            <v>0</v>
          </cell>
        </row>
        <row r="3401">
          <cell r="B3401">
            <v>0</v>
          </cell>
          <cell r="AG3401">
            <v>0</v>
          </cell>
        </row>
        <row r="3402">
          <cell r="B3402">
            <v>0</v>
          </cell>
          <cell r="AG3402">
            <v>0</v>
          </cell>
        </row>
        <row r="3403">
          <cell r="B3403">
            <v>0</v>
          </cell>
          <cell r="AG3403">
            <v>0</v>
          </cell>
        </row>
        <row r="3404">
          <cell r="B3404">
            <v>0</v>
          </cell>
          <cell r="AG3404">
            <v>0</v>
          </cell>
        </row>
        <row r="3405">
          <cell r="B3405" t="str">
            <v>L332</v>
          </cell>
          <cell r="AG3405">
            <v>0</v>
          </cell>
        </row>
        <row r="3406">
          <cell r="AG3406">
            <v>0</v>
          </cell>
        </row>
        <row r="3407">
          <cell r="AG3407">
            <v>0</v>
          </cell>
          <cell r="AH3407">
            <v>0</v>
          </cell>
        </row>
        <row r="3408">
          <cell r="AG3408">
            <v>0</v>
          </cell>
        </row>
        <row r="3409">
          <cell r="AG3409">
            <v>0</v>
          </cell>
        </row>
        <row r="3410">
          <cell r="AG3410">
            <v>0</v>
          </cell>
        </row>
        <row r="3411">
          <cell r="AG3411">
            <v>0</v>
          </cell>
        </row>
        <row r="3412">
          <cell r="AG3412">
            <v>0</v>
          </cell>
        </row>
        <row r="3413">
          <cell r="AG3413">
            <v>0</v>
          </cell>
        </row>
        <row r="3414">
          <cell r="AG3414">
            <v>0</v>
          </cell>
        </row>
        <row r="3415">
          <cell r="B3415" t="str">
            <v>M334</v>
          </cell>
          <cell r="AG3415">
            <v>0</v>
          </cell>
        </row>
        <row r="3416">
          <cell r="B3416">
            <v>0</v>
          </cell>
          <cell r="AG3416">
            <v>0</v>
          </cell>
        </row>
        <row r="3417">
          <cell r="B3417">
            <v>0</v>
          </cell>
          <cell r="AG3417">
            <v>0</v>
          </cell>
          <cell r="AH3417">
            <v>0</v>
          </cell>
        </row>
        <row r="3418">
          <cell r="B3418">
            <v>0</v>
          </cell>
          <cell r="AG3418">
            <v>0</v>
          </cell>
          <cell r="AH3418">
            <v>0</v>
          </cell>
        </row>
        <row r="3419">
          <cell r="B3419">
            <v>0</v>
          </cell>
          <cell r="AG3419">
            <v>0</v>
          </cell>
          <cell r="AH3419">
            <v>0</v>
          </cell>
        </row>
        <row r="3420">
          <cell r="B3420">
            <v>0</v>
          </cell>
          <cell r="AG3420">
            <v>0</v>
          </cell>
        </row>
        <row r="3421">
          <cell r="B3421">
            <v>0</v>
          </cell>
          <cell r="AG3421">
            <v>0</v>
          </cell>
        </row>
        <row r="3422">
          <cell r="B3422">
            <v>0</v>
          </cell>
          <cell r="AG3422">
            <v>0</v>
          </cell>
        </row>
        <row r="3423">
          <cell r="B3423">
            <v>0</v>
          </cell>
          <cell r="AG3423">
            <v>0</v>
          </cell>
        </row>
        <row r="3424">
          <cell r="B3424">
            <v>0</v>
          </cell>
          <cell r="AG3424">
            <v>0</v>
          </cell>
        </row>
        <row r="3425">
          <cell r="B3425">
            <v>0</v>
          </cell>
          <cell r="AG3425">
            <v>0</v>
          </cell>
        </row>
        <row r="3426">
          <cell r="B3426">
            <v>0</v>
          </cell>
          <cell r="AG3426">
            <v>0</v>
          </cell>
        </row>
        <row r="3427">
          <cell r="B3427" t="str">
            <v>M335</v>
          </cell>
          <cell r="AG3427">
            <v>0</v>
          </cell>
        </row>
        <row r="3428">
          <cell r="B3428">
            <v>0</v>
          </cell>
          <cell r="AG3428">
            <v>0</v>
          </cell>
        </row>
        <row r="3429">
          <cell r="B3429">
            <v>0</v>
          </cell>
          <cell r="AG3429">
            <v>0</v>
          </cell>
          <cell r="AH3429">
            <v>0</v>
          </cell>
        </row>
        <row r="3430">
          <cell r="B3430">
            <v>0</v>
          </cell>
          <cell r="AG3430">
            <v>0</v>
          </cell>
          <cell r="AH3430">
            <v>0</v>
          </cell>
        </row>
        <row r="3431">
          <cell r="B3431">
            <v>0</v>
          </cell>
          <cell r="AG3431">
            <v>0</v>
          </cell>
          <cell r="AH3431">
            <v>0</v>
          </cell>
        </row>
        <row r="3432">
          <cell r="B3432">
            <v>0</v>
          </cell>
          <cell r="AG3432">
            <v>0</v>
          </cell>
        </row>
        <row r="3433">
          <cell r="B3433">
            <v>0</v>
          </cell>
          <cell r="AG3433">
            <v>0</v>
          </cell>
        </row>
        <row r="3434">
          <cell r="B3434">
            <v>0</v>
          </cell>
          <cell r="AG3434">
            <v>0</v>
          </cell>
        </row>
        <row r="3435">
          <cell r="B3435">
            <v>0</v>
          </cell>
          <cell r="AG3435">
            <v>0</v>
          </cell>
        </row>
        <row r="3436">
          <cell r="B3436">
            <v>0</v>
          </cell>
          <cell r="AG3436">
            <v>0</v>
          </cell>
        </row>
        <row r="3437">
          <cell r="B3437">
            <v>0</v>
          </cell>
          <cell r="AG3437">
            <v>0</v>
          </cell>
        </row>
        <row r="3438">
          <cell r="B3438">
            <v>0</v>
          </cell>
          <cell r="AG3438">
            <v>0</v>
          </cell>
        </row>
        <row r="3439">
          <cell r="B3439" t="str">
            <v>M336</v>
          </cell>
          <cell r="AG3439">
            <v>0</v>
          </cell>
        </row>
        <row r="3440">
          <cell r="B3440">
            <v>0</v>
          </cell>
          <cell r="AG3440">
            <v>0</v>
          </cell>
        </row>
        <row r="3441">
          <cell r="B3441">
            <v>0</v>
          </cell>
          <cell r="AG3441">
            <v>0</v>
          </cell>
          <cell r="AH3441">
            <v>0</v>
          </cell>
        </row>
        <row r="3442">
          <cell r="B3442">
            <v>0</v>
          </cell>
          <cell r="AG3442">
            <v>0</v>
          </cell>
          <cell r="AH3442">
            <v>0</v>
          </cell>
        </row>
        <row r="3443">
          <cell r="B3443">
            <v>0</v>
          </cell>
          <cell r="AG3443">
            <v>0</v>
          </cell>
          <cell r="AH3443">
            <v>0</v>
          </cell>
        </row>
        <row r="3444">
          <cell r="B3444">
            <v>0</v>
          </cell>
          <cell r="AG3444">
            <v>0</v>
          </cell>
        </row>
        <row r="3445">
          <cell r="B3445">
            <v>0</v>
          </cell>
          <cell r="AG3445">
            <v>0</v>
          </cell>
        </row>
        <row r="3446">
          <cell r="B3446">
            <v>0</v>
          </cell>
          <cell r="AG3446">
            <v>0</v>
          </cell>
        </row>
        <row r="3447">
          <cell r="B3447">
            <v>0</v>
          </cell>
          <cell r="AG3447">
            <v>0</v>
          </cell>
        </row>
        <row r="3448">
          <cell r="B3448">
            <v>0</v>
          </cell>
          <cell r="AG3448">
            <v>0</v>
          </cell>
        </row>
        <row r="3449">
          <cell r="B3449">
            <v>0</v>
          </cell>
          <cell r="AG3449">
            <v>0</v>
          </cell>
        </row>
        <row r="3450">
          <cell r="B3450">
            <v>0</v>
          </cell>
          <cell r="AG3450">
            <v>0</v>
          </cell>
        </row>
        <row r="3451">
          <cell r="B3451" t="str">
            <v>M337</v>
          </cell>
          <cell r="AG3451">
            <v>0</v>
          </cell>
        </row>
        <row r="3452">
          <cell r="B3452">
            <v>0</v>
          </cell>
          <cell r="AG3452">
            <v>0</v>
          </cell>
        </row>
        <row r="3453">
          <cell r="B3453">
            <v>0</v>
          </cell>
          <cell r="AG3453">
            <v>0</v>
          </cell>
          <cell r="AH3453">
            <v>0</v>
          </cell>
        </row>
        <row r="3454">
          <cell r="B3454">
            <v>0</v>
          </cell>
          <cell r="AG3454">
            <v>0</v>
          </cell>
          <cell r="AH3454">
            <v>0</v>
          </cell>
        </row>
        <row r="3455">
          <cell r="B3455">
            <v>0</v>
          </cell>
          <cell r="AG3455">
            <v>0</v>
          </cell>
          <cell r="AH3455">
            <v>0</v>
          </cell>
        </row>
        <row r="3456">
          <cell r="B3456">
            <v>0</v>
          </cell>
          <cell r="AG3456">
            <v>0</v>
          </cell>
          <cell r="AH3456">
            <v>0</v>
          </cell>
        </row>
        <row r="3457">
          <cell r="B3457">
            <v>0</v>
          </cell>
          <cell r="AG3457">
            <v>0</v>
          </cell>
        </row>
        <row r="3458">
          <cell r="B3458">
            <v>0</v>
          </cell>
          <cell r="AG3458">
            <v>0</v>
          </cell>
        </row>
        <row r="3459">
          <cell r="B3459">
            <v>0</v>
          </cell>
          <cell r="AG3459">
            <v>0</v>
          </cell>
        </row>
        <row r="3460">
          <cell r="B3460">
            <v>0</v>
          </cell>
          <cell r="AG3460">
            <v>0</v>
          </cell>
        </row>
        <row r="3461">
          <cell r="B3461">
            <v>0</v>
          </cell>
          <cell r="AG3461">
            <v>0</v>
          </cell>
        </row>
        <row r="3462">
          <cell r="B3462">
            <v>0</v>
          </cell>
          <cell r="AG3462">
            <v>0</v>
          </cell>
        </row>
        <row r="3463">
          <cell r="B3463">
            <v>0</v>
          </cell>
          <cell r="AG3463">
            <v>0</v>
          </cell>
        </row>
        <row r="3464">
          <cell r="B3464" t="str">
            <v>M338</v>
          </cell>
          <cell r="AG3464">
            <v>0</v>
          </cell>
        </row>
        <row r="3465">
          <cell r="B3465">
            <v>0</v>
          </cell>
          <cell r="AG3465">
            <v>0</v>
          </cell>
        </row>
        <row r="3466">
          <cell r="B3466">
            <v>0</v>
          </cell>
          <cell r="AG3466">
            <v>0</v>
          </cell>
          <cell r="AH3466">
            <v>0</v>
          </cell>
        </row>
        <row r="3467">
          <cell r="B3467">
            <v>0</v>
          </cell>
          <cell r="AG3467">
            <v>0</v>
          </cell>
          <cell r="AH3467">
            <v>0</v>
          </cell>
        </row>
        <row r="3468">
          <cell r="B3468">
            <v>0</v>
          </cell>
          <cell r="AG3468">
            <v>0</v>
          </cell>
          <cell r="AH3468">
            <v>0</v>
          </cell>
        </row>
        <row r="3469">
          <cell r="B3469">
            <v>0</v>
          </cell>
          <cell r="AG3469">
            <v>0</v>
          </cell>
          <cell r="AH3469">
            <v>0</v>
          </cell>
        </row>
        <row r="3470">
          <cell r="B3470">
            <v>0</v>
          </cell>
          <cell r="AG3470">
            <v>0</v>
          </cell>
        </row>
        <row r="3471">
          <cell r="B3471">
            <v>0</v>
          </cell>
          <cell r="AG3471">
            <v>0</v>
          </cell>
        </row>
        <row r="3472">
          <cell r="B3472">
            <v>0</v>
          </cell>
          <cell r="AG3472">
            <v>0</v>
          </cell>
        </row>
        <row r="3473">
          <cell r="B3473">
            <v>0</v>
          </cell>
          <cell r="AG3473">
            <v>0</v>
          </cell>
        </row>
        <row r="3474">
          <cell r="B3474">
            <v>0</v>
          </cell>
          <cell r="AG3474">
            <v>0</v>
          </cell>
        </row>
        <row r="3475">
          <cell r="B3475">
            <v>0</v>
          </cell>
          <cell r="AG3475">
            <v>0</v>
          </cell>
        </row>
        <row r="3476">
          <cell r="B3476">
            <v>0</v>
          </cell>
          <cell r="AG3476">
            <v>0</v>
          </cell>
        </row>
        <row r="3477">
          <cell r="B3477" t="str">
            <v>M339</v>
          </cell>
          <cell r="AG3477">
            <v>0</v>
          </cell>
        </row>
        <row r="3478">
          <cell r="B3478">
            <v>0</v>
          </cell>
          <cell r="AG3478">
            <v>0</v>
          </cell>
        </row>
        <row r="3479">
          <cell r="B3479">
            <v>0</v>
          </cell>
          <cell r="AG3479">
            <v>0</v>
          </cell>
          <cell r="AH3479">
            <v>0</v>
          </cell>
        </row>
        <row r="3480">
          <cell r="B3480">
            <v>0</v>
          </cell>
          <cell r="AG3480">
            <v>0</v>
          </cell>
          <cell r="AH3480">
            <v>0</v>
          </cell>
        </row>
        <row r="3481">
          <cell r="B3481">
            <v>0</v>
          </cell>
          <cell r="AG3481">
            <v>0</v>
          </cell>
          <cell r="AH3481">
            <v>0</v>
          </cell>
        </row>
        <row r="3482">
          <cell r="B3482">
            <v>0</v>
          </cell>
          <cell r="AG3482">
            <v>0</v>
          </cell>
          <cell r="AH3482">
            <v>0</v>
          </cell>
        </row>
        <row r="3483">
          <cell r="B3483">
            <v>0</v>
          </cell>
          <cell r="AG3483">
            <v>0</v>
          </cell>
        </row>
        <row r="3484">
          <cell r="B3484">
            <v>0</v>
          </cell>
          <cell r="AG3484">
            <v>0</v>
          </cell>
        </row>
        <row r="3485">
          <cell r="B3485">
            <v>0</v>
          </cell>
          <cell r="AG3485">
            <v>0</v>
          </cell>
        </row>
        <row r="3486">
          <cell r="B3486">
            <v>0</v>
          </cell>
          <cell r="AG3486">
            <v>0</v>
          </cell>
        </row>
        <row r="3487">
          <cell r="B3487">
            <v>0</v>
          </cell>
          <cell r="AG3487">
            <v>0</v>
          </cell>
        </row>
        <row r="3488">
          <cell r="B3488">
            <v>0</v>
          </cell>
          <cell r="AG3488">
            <v>0</v>
          </cell>
        </row>
        <row r="3489">
          <cell r="B3489">
            <v>0</v>
          </cell>
          <cell r="AG3489">
            <v>0</v>
          </cell>
        </row>
        <row r="3490">
          <cell r="B3490" t="str">
            <v>M340</v>
          </cell>
          <cell r="AG3490">
            <v>0</v>
          </cell>
        </row>
        <row r="3491">
          <cell r="B3491">
            <v>0</v>
          </cell>
          <cell r="AG3491">
            <v>0</v>
          </cell>
        </row>
        <row r="3492">
          <cell r="B3492">
            <v>0</v>
          </cell>
          <cell r="AG3492">
            <v>0</v>
          </cell>
          <cell r="AH3492">
            <v>0</v>
          </cell>
        </row>
        <row r="3493">
          <cell r="B3493">
            <v>0</v>
          </cell>
          <cell r="AG3493">
            <v>0</v>
          </cell>
          <cell r="AH3493">
            <v>0</v>
          </cell>
        </row>
        <row r="3494">
          <cell r="B3494">
            <v>0</v>
          </cell>
          <cell r="AG3494">
            <v>0</v>
          </cell>
          <cell r="AH3494">
            <v>0</v>
          </cell>
        </row>
        <row r="3495">
          <cell r="B3495">
            <v>0</v>
          </cell>
          <cell r="AG3495">
            <v>0</v>
          </cell>
          <cell r="AH3495">
            <v>0</v>
          </cell>
        </row>
        <row r="3496">
          <cell r="B3496">
            <v>0</v>
          </cell>
          <cell r="AG3496">
            <v>0</v>
          </cell>
        </row>
        <row r="3497">
          <cell r="B3497">
            <v>0</v>
          </cell>
          <cell r="AG3497">
            <v>0</v>
          </cell>
        </row>
        <row r="3498">
          <cell r="B3498">
            <v>0</v>
          </cell>
          <cell r="AG3498">
            <v>0</v>
          </cell>
        </row>
        <row r="3499">
          <cell r="B3499">
            <v>0</v>
          </cell>
          <cell r="AG3499">
            <v>0</v>
          </cell>
        </row>
        <row r="3500">
          <cell r="B3500">
            <v>0</v>
          </cell>
          <cell r="AG3500">
            <v>0</v>
          </cell>
        </row>
        <row r="3501">
          <cell r="B3501">
            <v>0</v>
          </cell>
          <cell r="AG3501">
            <v>0</v>
          </cell>
        </row>
        <row r="3502">
          <cell r="B3502">
            <v>0</v>
          </cell>
          <cell r="AG3502">
            <v>0</v>
          </cell>
        </row>
        <row r="3503">
          <cell r="B3503" t="str">
            <v>M341</v>
          </cell>
          <cell r="AG3503">
            <v>0</v>
          </cell>
        </row>
        <row r="3504">
          <cell r="B3504">
            <v>0</v>
          </cell>
          <cell r="AG3504">
            <v>0</v>
          </cell>
        </row>
        <row r="3505">
          <cell r="B3505">
            <v>0</v>
          </cell>
          <cell r="AG3505">
            <v>0</v>
          </cell>
          <cell r="AH3505">
            <v>0</v>
          </cell>
        </row>
        <row r="3506">
          <cell r="B3506">
            <v>0</v>
          </cell>
          <cell r="AG3506">
            <v>0</v>
          </cell>
          <cell r="AH3506">
            <v>0</v>
          </cell>
        </row>
        <row r="3507">
          <cell r="B3507">
            <v>0</v>
          </cell>
          <cell r="AG3507">
            <v>0</v>
          </cell>
          <cell r="AH3507">
            <v>0</v>
          </cell>
        </row>
        <row r="3508">
          <cell r="B3508">
            <v>0</v>
          </cell>
          <cell r="AG3508">
            <v>0</v>
          </cell>
          <cell r="AH3508">
            <v>0</v>
          </cell>
        </row>
        <row r="3509">
          <cell r="B3509">
            <v>0</v>
          </cell>
          <cell r="AG3509">
            <v>0</v>
          </cell>
        </row>
        <row r="3510">
          <cell r="B3510">
            <v>0</v>
          </cell>
          <cell r="AG3510">
            <v>0</v>
          </cell>
        </row>
        <row r="3511">
          <cell r="B3511">
            <v>0</v>
          </cell>
          <cell r="AG3511">
            <v>0</v>
          </cell>
        </row>
        <row r="3512">
          <cell r="B3512">
            <v>0</v>
          </cell>
          <cell r="AG3512">
            <v>0</v>
          </cell>
        </row>
        <row r="3513">
          <cell r="B3513">
            <v>0</v>
          </cell>
          <cell r="AG3513">
            <v>0</v>
          </cell>
        </row>
        <row r="3514">
          <cell r="B3514">
            <v>0</v>
          </cell>
          <cell r="AG3514">
            <v>0</v>
          </cell>
        </row>
        <row r="3515">
          <cell r="B3515">
            <v>0</v>
          </cell>
          <cell r="AG3515">
            <v>0</v>
          </cell>
        </row>
        <row r="3516">
          <cell r="B3516" t="str">
            <v>M342</v>
          </cell>
          <cell r="AG3516">
            <v>0</v>
          </cell>
        </row>
        <row r="3517">
          <cell r="B3517">
            <v>0</v>
          </cell>
          <cell r="AG3517">
            <v>0</v>
          </cell>
        </row>
        <row r="3518">
          <cell r="B3518">
            <v>0</v>
          </cell>
          <cell r="AG3518">
            <v>0</v>
          </cell>
          <cell r="AH3518">
            <v>0</v>
          </cell>
        </row>
        <row r="3519">
          <cell r="B3519">
            <v>0</v>
          </cell>
          <cell r="AG3519">
            <v>0</v>
          </cell>
          <cell r="AH3519">
            <v>0</v>
          </cell>
        </row>
        <row r="3520">
          <cell r="B3520">
            <v>0</v>
          </cell>
          <cell r="AG3520">
            <v>0</v>
          </cell>
          <cell r="AH3520">
            <v>0</v>
          </cell>
        </row>
        <row r="3521">
          <cell r="B3521">
            <v>0</v>
          </cell>
          <cell r="AG3521">
            <v>0</v>
          </cell>
          <cell r="AH3521">
            <v>0</v>
          </cell>
        </row>
        <row r="3522">
          <cell r="B3522">
            <v>0</v>
          </cell>
          <cell r="AG3522">
            <v>0</v>
          </cell>
        </row>
        <row r="3523">
          <cell r="B3523">
            <v>0</v>
          </cell>
          <cell r="AG3523">
            <v>0</v>
          </cell>
        </row>
        <row r="3524">
          <cell r="B3524">
            <v>0</v>
          </cell>
          <cell r="AG3524">
            <v>0</v>
          </cell>
        </row>
        <row r="3525">
          <cell r="B3525">
            <v>0</v>
          </cell>
          <cell r="AG3525">
            <v>0</v>
          </cell>
        </row>
        <row r="3526">
          <cell r="B3526">
            <v>0</v>
          </cell>
          <cell r="AG3526">
            <v>0</v>
          </cell>
        </row>
        <row r="3527">
          <cell r="B3527">
            <v>0</v>
          </cell>
          <cell r="AG3527">
            <v>0</v>
          </cell>
        </row>
        <row r="3528">
          <cell r="B3528">
            <v>0</v>
          </cell>
          <cell r="AG3528">
            <v>0</v>
          </cell>
        </row>
        <row r="3529">
          <cell r="B3529" t="str">
            <v>M343</v>
          </cell>
          <cell r="AG3529">
            <v>0</v>
          </cell>
        </row>
        <row r="3530">
          <cell r="B3530">
            <v>0</v>
          </cell>
          <cell r="AG3530">
            <v>0</v>
          </cell>
        </row>
        <row r="3531">
          <cell r="B3531">
            <v>0</v>
          </cell>
          <cell r="AG3531">
            <v>0</v>
          </cell>
          <cell r="AH3531">
            <v>0</v>
          </cell>
        </row>
        <row r="3532">
          <cell r="B3532">
            <v>0</v>
          </cell>
          <cell r="AG3532">
            <v>0</v>
          </cell>
          <cell r="AH3532">
            <v>0</v>
          </cell>
        </row>
        <row r="3533">
          <cell r="B3533">
            <v>0</v>
          </cell>
          <cell r="AG3533">
            <v>0</v>
          </cell>
          <cell r="AH3533">
            <v>0</v>
          </cell>
        </row>
        <row r="3534">
          <cell r="B3534">
            <v>0</v>
          </cell>
          <cell r="AG3534">
            <v>0</v>
          </cell>
          <cell r="AH3534">
            <v>0</v>
          </cell>
        </row>
        <row r="3535">
          <cell r="B3535">
            <v>0</v>
          </cell>
          <cell r="AG3535">
            <v>0</v>
          </cell>
        </row>
        <row r="3536">
          <cell r="B3536">
            <v>0</v>
          </cell>
          <cell r="AG3536">
            <v>0</v>
          </cell>
        </row>
        <row r="3537">
          <cell r="B3537">
            <v>0</v>
          </cell>
          <cell r="AG3537">
            <v>0</v>
          </cell>
        </row>
        <row r="3538">
          <cell r="B3538">
            <v>0</v>
          </cell>
          <cell r="AG3538">
            <v>0</v>
          </cell>
        </row>
        <row r="3539">
          <cell r="B3539">
            <v>0</v>
          </cell>
          <cell r="AG3539">
            <v>0</v>
          </cell>
        </row>
        <row r="3540">
          <cell r="B3540">
            <v>0</v>
          </cell>
          <cell r="AG3540">
            <v>0</v>
          </cell>
        </row>
        <row r="3541">
          <cell r="B3541">
            <v>0</v>
          </cell>
          <cell r="AG3541">
            <v>0</v>
          </cell>
        </row>
        <row r="3542">
          <cell r="B3542" t="str">
            <v>M344</v>
          </cell>
          <cell r="AG3542">
            <v>0</v>
          </cell>
        </row>
        <row r="3543">
          <cell r="B3543">
            <v>0</v>
          </cell>
          <cell r="AG3543">
            <v>0</v>
          </cell>
        </row>
        <row r="3544">
          <cell r="B3544">
            <v>0</v>
          </cell>
          <cell r="AG3544">
            <v>0</v>
          </cell>
          <cell r="AH3544">
            <v>0</v>
          </cell>
        </row>
        <row r="3545">
          <cell r="B3545">
            <v>0</v>
          </cell>
          <cell r="AG3545">
            <v>0</v>
          </cell>
          <cell r="AH3545">
            <v>0</v>
          </cell>
        </row>
        <row r="3546">
          <cell r="B3546">
            <v>0</v>
          </cell>
          <cell r="AG3546">
            <v>0</v>
          </cell>
          <cell r="AH3546">
            <v>0</v>
          </cell>
        </row>
        <row r="3547">
          <cell r="B3547">
            <v>0</v>
          </cell>
          <cell r="AG3547">
            <v>0</v>
          </cell>
          <cell r="AH3547">
            <v>0</v>
          </cell>
        </row>
        <row r="3548">
          <cell r="B3548">
            <v>0</v>
          </cell>
          <cell r="AG3548">
            <v>0</v>
          </cell>
        </row>
        <row r="3549">
          <cell r="B3549">
            <v>0</v>
          </cell>
          <cell r="AG3549">
            <v>0</v>
          </cell>
        </row>
        <row r="3550">
          <cell r="B3550">
            <v>0</v>
          </cell>
          <cell r="AG3550">
            <v>0</v>
          </cell>
        </row>
        <row r="3551">
          <cell r="B3551">
            <v>0</v>
          </cell>
          <cell r="AG3551">
            <v>0</v>
          </cell>
        </row>
        <row r="3552">
          <cell r="B3552">
            <v>0</v>
          </cell>
          <cell r="AG3552">
            <v>0</v>
          </cell>
        </row>
        <row r="3553">
          <cell r="B3553">
            <v>0</v>
          </cell>
          <cell r="AG3553">
            <v>0</v>
          </cell>
        </row>
        <row r="3554">
          <cell r="B3554">
            <v>0</v>
          </cell>
          <cell r="AG3554">
            <v>0</v>
          </cell>
        </row>
        <row r="3555">
          <cell r="B3555" t="str">
            <v>M345</v>
          </cell>
          <cell r="AG3555">
            <v>0</v>
          </cell>
        </row>
        <row r="3556">
          <cell r="B3556">
            <v>0</v>
          </cell>
          <cell r="AG3556">
            <v>0</v>
          </cell>
        </row>
        <row r="3557">
          <cell r="B3557">
            <v>0</v>
          </cell>
          <cell r="AG3557">
            <v>0</v>
          </cell>
          <cell r="AH3557">
            <v>0</v>
          </cell>
        </row>
        <row r="3558">
          <cell r="B3558">
            <v>0</v>
          </cell>
          <cell r="AG3558">
            <v>0</v>
          </cell>
          <cell r="AH3558">
            <v>0</v>
          </cell>
        </row>
        <row r="3559">
          <cell r="B3559">
            <v>0</v>
          </cell>
          <cell r="AG3559">
            <v>0</v>
          </cell>
          <cell r="AH3559">
            <v>0</v>
          </cell>
        </row>
        <row r="3560">
          <cell r="B3560">
            <v>0</v>
          </cell>
          <cell r="AG3560">
            <v>0</v>
          </cell>
          <cell r="AH3560">
            <v>0</v>
          </cell>
        </row>
        <row r="3561">
          <cell r="B3561">
            <v>0</v>
          </cell>
          <cell r="AG3561">
            <v>0</v>
          </cell>
        </row>
        <row r="3562">
          <cell r="B3562">
            <v>0</v>
          </cell>
          <cell r="AG3562">
            <v>0</v>
          </cell>
        </row>
        <row r="3563">
          <cell r="B3563">
            <v>0</v>
          </cell>
          <cell r="AG3563">
            <v>0</v>
          </cell>
        </row>
        <row r="3564">
          <cell r="B3564">
            <v>0</v>
          </cell>
          <cell r="AG3564">
            <v>0</v>
          </cell>
        </row>
        <row r="3565">
          <cell r="B3565">
            <v>0</v>
          </cell>
          <cell r="AG3565">
            <v>0</v>
          </cell>
        </row>
        <row r="3566">
          <cell r="B3566">
            <v>0</v>
          </cell>
          <cell r="AG3566">
            <v>0</v>
          </cell>
        </row>
        <row r="3567">
          <cell r="B3567">
            <v>0</v>
          </cell>
          <cell r="AG3567">
            <v>0</v>
          </cell>
        </row>
        <row r="3568">
          <cell r="B3568" t="str">
            <v>M346</v>
          </cell>
          <cell r="AG3568">
            <v>0</v>
          </cell>
        </row>
        <row r="3569">
          <cell r="B3569">
            <v>0</v>
          </cell>
          <cell r="AG3569">
            <v>0</v>
          </cell>
        </row>
        <row r="3570">
          <cell r="B3570">
            <v>0</v>
          </cell>
          <cell r="AG3570">
            <v>0</v>
          </cell>
          <cell r="AH3570">
            <v>0</v>
          </cell>
        </row>
        <row r="3571">
          <cell r="B3571">
            <v>0</v>
          </cell>
          <cell r="AG3571">
            <v>0</v>
          </cell>
          <cell r="AH3571">
            <v>0</v>
          </cell>
        </row>
        <row r="3572">
          <cell r="B3572">
            <v>0</v>
          </cell>
          <cell r="AG3572">
            <v>0</v>
          </cell>
          <cell r="AH3572">
            <v>0</v>
          </cell>
        </row>
        <row r="3573">
          <cell r="B3573">
            <v>0</v>
          </cell>
          <cell r="AG3573">
            <v>0</v>
          </cell>
          <cell r="AH3573">
            <v>0</v>
          </cell>
        </row>
        <row r="3574">
          <cell r="B3574">
            <v>0</v>
          </cell>
          <cell r="AG3574">
            <v>0</v>
          </cell>
        </row>
        <row r="3575">
          <cell r="B3575">
            <v>0</v>
          </cell>
          <cell r="AG3575">
            <v>0</v>
          </cell>
        </row>
        <row r="3576">
          <cell r="B3576">
            <v>0</v>
          </cell>
          <cell r="AG3576">
            <v>0</v>
          </cell>
        </row>
        <row r="3577">
          <cell r="B3577">
            <v>0</v>
          </cell>
          <cell r="AG3577">
            <v>0</v>
          </cell>
        </row>
        <row r="3578">
          <cell r="B3578">
            <v>0</v>
          </cell>
          <cell r="AG3578">
            <v>0</v>
          </cell>
        </row>
        <row r="3579">
          <cell r="B3579">
            <v>0</v>
          </cell>
          <cell r="AG3579">
            <v>0</v>
          </cell>
        </row>
        <row r="3580">
          <cell r="B3580">
            <v>0</v>
          </cell>
          <cell r="AG3580">
            <v>0</v>
          </cell>
        </row>
        <row r="3581">
          <cell r="B3581" t="str">
            <v>M347</v>
          </cell>
          <cell r="AG3581">
            <v>0</v>
          </cell>
        </row>
        <row r="3582">
          <cell r="B3582">
            <v>0</v>
          </cell>
          <cell r="AG3582">
            <v>0</v>
          </cell>
        </row>
        <row r="3583">
          <cell r="B3583">
            <v>0</v>
          </cell>
          <cell r="AG3583">
            <v>0</v>
          </cell>
          <cell r="AH3583">
            <v>0</v>
          </cell>
        </row>
        <row r="3584">
          <cell r="B3584">
            <v>0</v>
          </cell>
          <cell r="AG3584">
            <v>0</v>
          </cell>
          <cell r="AH3584">
            <v>0</v>
          </cell>
        </row>
        <row r="3585">
          <cell r="B3585">
            <v>0</v>
          </cell>
          <cell r="AG3585">
            <v>0</v>
          </cell>
          <cell r="AH3585">
            <v>0</v>
          </cell>
        </row>
        <row r="3586">
          <cell r="B3586">
            <v>0</v>
          </cell>
          <cell r="AG3586">
            <v>0</v>
          </cell>
          <cell r="AH3586">
            <v>0</v>
          </cell>
        </row>
        <row r="3587">
          <cell r="B3587">
            <v>0</v>
          </cell>
          <cell r="AG3587">
            <v>0</v>
          </cell>
        </row>
        <row r="3588">
          <cell r="B3588">
            <v>0</v>
          </cell>
          <cell r="AG3588">
            <v>0</v>
          </cell>
        </row>
        <row r="3589">
          <cell r="B3589">
            <v>0</v>
          </cell>
          <cell r="AG3589">
            <v>0</v>
          </cell>
        </row>
        <row r="3590">
          <cell r="B3590">
            <v>0</v>
          </cell>
          <cell r="AG3590">
            <v>0</v>
          </cell>
        </row>
        <row r="3591">
          <cell r="B3591">
            <v>0</v>
          </cell>
          <cell r="AG3591">
            <v>0</v>
          </cell>
        </row>
        <row r="3592">
          <cell r="B3592">
            <v>0</v>
          </cell>
          <cell r="AG3592">
            <v>0</v>
          </cell>
        </row>
        <row r="3593">
          <cell r="B3593">
            <v>0</v>
          </cell>
          <cell r="AG3593">
            <v>0</v>
          </cell>
        </row>
        <row r="3594">
          <cell r="B3594" t="str">
            <v>M348</v>
          </cell>
          <cell r="AG3594">
            <v>0</v>
          </cell>
        </row>
        <row r="3595">
          <cell r="B3595">
            <v>0</v>
          </cell>
          <cell r="AG3595">
            <v>0</v>
          </cell>
        </row>
        <row r="3596">
          <cell r="B3596">
            <v>0</v>
          </cell>
          <cell r="AG3596">
            <v>0</v>
          </cell>
          <cell r="AH3596">
            <v>0</v>
          </cell>
        </row>
        <row r="3597">
          <cell r="B3597">
            <v>0</v>
          </cell>
          <cell r="AG3597">
            <v>0</v>
          </cell>
          <cell r="AH3597">
            <v>0</v>
          </cell>
        </row>
        <row r="3598">
          <cell r="B3598">
            <v>0</v>
          </cell>
          <cell r="AG3598">
            <v>0</v>
          </cell>
          <cell r="AH3598">
            <v>0</v>
          </cell>
        </row>
        <row r="3599">
          <cell r="B3599">
            <v>0</v>
          </cell>
          <cell r="AG3599">
            <v>0</v>
          </cell>
          <cell r="AH3599">
            <v>0</v>
          </cell>
        </row>
        <row r="3600">
          <cell r="B3600">
            <v>0</v>
          </cell>
          <cell r="AG3600">
            <v>0</v>
          </cell>
        </row>
        <row r="3601">
          <cell r="B3601">
            <v>0</v>
          </cell>
          <cell r="AG3601">
            <v>0</v>
          </cell>
        </row>
        <row r="3602">
          <cell r="B3602">
            <v>0</v>
          </cell>
          <cell r="AG3602">
            <v>0</v>
          </cell>
        </row>
        <row r="3603">
          <cell r="B3603">
            <v>0</v>
          </cell>
          <cell r="AG3603">
            <v>0</v>
          </cell>
        </row>
        <row r="3604">
          <cell r="B3604">
            <v>0</v>
          </cell>
          <cell r="AG3604">
            <v>0</v>
          </cell>
        </row>
        <row r="3605">
          <cell r="B3605">
            <v>0</v>
          </cell>
          <cell r="AG3605">
            <v>0</v>
          </cell>
        </row>
        <row r="3606">
          <cell r="B3606">
            <v>0</v>
          </cell>
          <cell r="AG3606">
            <v>0</v>
          </cell>
        </row>
        <row r="3607">
          <cell r="B3607" t="str">
            <v>M349</v>
          </cell>
          <cell r="AG3607">
            <v>0</v>
          </cell>
        </row>
        <row r="3608">
          <cell r="B3608">
            <v>0</v>
          </cell>
          <cell r="AG3608">
            <v>0</v>
          </cell>
        </row>
        <row r="3609">
          <cell r="B3609">
            <v>0</v>
          </cell>
          <cell r="AG3609">
            <v>0</v>
          </cell>
          <cell r="AH3609">
            <v>0</v>
          </cell>
        </row>
        <row r="3610">
          <cell r="B3610">
            <v>0</v>
          </cell>
          <cell r="AG3610">
            <v>0</v>
          </cell>
          <cell r="AH3610">
            <v>0</v>
          </cell>
        </row>
        <row r="3611">
          <cell r="B3611">
            <v>0</v>
          </cell>
          <cell r="AG3611">
            <v>0</v>
          </cell>
          <cell r="AH3611">
            <v>0</v>
          </cell>
        </row>
        <row r="3612">
          <cell r="B3612">
            <v>0</v>
          </cell>
          <cell r="AG3612">
            <v>0</v>
          </cell>
        </row>
        <row r="3613">
          <cell r="B3613">
            <v>0</v>
          </cell>
          <cell r="AG3613">
            <v>0</v>
          </cell>
        </row>
        <row r="3614">
          <cell r="B3614">
            <v>0</v>
          </cell>
          <cell r="AG3614">
            <v>0</v>
          </cell>
        </row>
        <row r="3615">
          <cell r="B3615">
            <v>0</v>
          </cell>
          <cell r="AG3615">
            <v>0</v>
          </cell>
        </row>
        <row r="3616">
          <cell r="B3616">
            <v>0</v>
          </cell>
          <cell r="AG3616">
            <v>0</v>
          </cell>
        </row>
        <row r="3617">
          <cell r="B3617">
            <v>0</v>
          </cell>
          <cell r="AG3617">
            <v>0</v>
          </cell>
        </row>
        <row r="3618">
          <cell r="B3618">
            <v>0</v>
          </cell>
          <cell r="AG3618">
            <v>0</v>
          </cell>
        </row>
        <row r="3619">
          <cell r="B3619" t="str">
            <v>M350</v>
          </cell>
          <cell r="AG3619">
            <v>0</v>
          </cell>
        </row>
        <row r="3620">
          <cell r="B3620">
            <v>0</v>
          </cell>
          <cell r="AG3620">
            <v>0</v>
          </cell>
        </row>
        <row r="3621">
          <cell r="B3621">
            <v>0</v>
          </cell>
          <cell r="AG3621">
            <v>0</v>
          </cell>
          <cell r="AH3621">
            <v>0</v>
          </cell>
        </row>
        <row r="3622">
          <cell r="B3622">
            <v>0</v>
          </cell>
          <cell r="AG3622">
            <v>0</v>
          </cell>
          <cell r="AH3622">
            <v>0</v>
          </cell>
        </row>
        <row r="3623">
          <cell r="B3623">
            <v>0</v>
          </cell>
          <cell r="AG3623">
            <v>0</v>
          </cell>
          <cell r="AH3623">
            <v>0</v>
          </cell>
        </row>
        <row r="3624">
          <cell r="B3624">
            <v>0</v>
          </cell>
          <cell r="AG3624">
            <v>0</v>
          </cell>
        </row>
        <row r="3625">
          <cell r="B3625">
            <v>0</v>
          </cell>
          <cell r="AG3625">
            <v>0</v>
          </cell>
        </row>
        <row r="3626">
          <cell r="B3626">
            <v>0</v>
          </cell>
          <cell r="AG3626">
            <v>0</v>
          </cell>
        </row>
        <row r="3627">
          <cell r="B3627">
            <v>0</v>
          </cell>
          <cell r="AG3627">
            <v>0</v>
          </cell>
        </row>
        <row r="3628">
          <cell r="B3628">
            <v>0</v>
          </cell>
          <cell r="AG3628">
            <v>0</v>
          </cell>
        </row>
        <row r="3629">
          <cell r="B3629">
            <v>0</v>
          </cell>
          <cell r="AG3629">
            <v>0</v>
          </cell>
        </row>
        <row r="3630">
          <cell r="B3630">
            <v>0</v>
          </cell>
          <cell r="AG3630">
            <v>0</v>
          </cell>
        </row>
        <row r="3631">
          <cell r="B3631" t="str">
            <v>M351</v>
          </cell>
          <cell r="AG3631">
            <v>0</v>
          </cell>
        </row>
        <row r="3632">
          <cell r="B3632">
            <v>0</v>
          </cell>
          <cell r="AG3632">
            <v>0</v>
          </cell>
        </row>
        <row r="3633">
          <cell r="B3633">
            <v>0</v>
          </cell>
          <cell r="AG3633">
            <v>0</v>
          </cell>
          <cell r="AH3633">
            <v>0</v>
          </cell>
        </row>
        <row r="3634">
          <cell r="B3634">
            <v>0</v>
          </cell>
          <cell r="AG3634">
            <v>0</v>
          </cell>
          <cell r="AH3634">
            <v>0</v>
          </cell>
        </row>
        <row r="3635">
          <cell r="B3635">
            <v>0</v>
          </cell>
          <cell r="AG3635">
            <v>0</v>
          </cell>
          <cell r="AH3635">
            <v>0</v>
          </cell>
        </row>
        <row r="3636">
          <cell r="B3636">
            <v>0</v>
          </cell>
          <cell r="AG3636">
            <v>0</v>
          </cell>
        </row>
        <row r="3637">
          <cell r="B3637">
            <v>0</v>
          </cell>
          <cell r="AG3637">
            <v>0</v>
          </cell>
        </row>
        <row r="3638">
          <cell r="B3638">
            <v>0</v>
          </cell>
          <cell r="AG3638">
            <v>0</v>
          </cell>
        </row>
        <row r="3639">
          <cell r="B3639">
            <v>0</v>
          </cell>
          <cell r="AG3639">
            <v>0</v>
          </cell>
        </row>
        <row r="3640">
          <cell r="B3640">
            <v>0</v>
          </cell>
          <cell r="AG3640">
            <v>0</v>
          </cell>
        </row>
        <row r="3641">
          <cell r="B3641">
            <v>0</v>
          </cell>
          <cell r="AG3641">
            <v>0</v>
          </cell>
        </row>
        <row r="3642">
          <cell r="B3642">
            <v>0</v>
          </cell>
          <cell r="AG3642">
            <v>0</v>
          </cell>
        </row>
        <row r="3643">
          <cell r="B3643" t="str">
            <v>M352</v>
          </cell>
          <cell r="AG3643">
            <v>0</v>
          </cell>
        </row>
        <row r="3644">
          <cell r="B3644">
            <v>0</v>
          </cell>
          <cell r="AG3644">
            <v>0</v>
          </cell>
        </row>
        <row r="3645">
          <cell r="B3645">
            <v>0</v>
          </cell>
          <cell r="AG3645">
            <v>0</v>
          </cell>
          <cell r="AH3645">
            <v>0</v>
          </cell>
        </row>
        <row r="3646">
          <cell r="B3646">
            <v>0</v>
          </cell>
          <cell r="AG3646">
            <v>0</v>
          </cell>
          <cell r="AH3646">
            <v>0</v>
          </cell>
        </row>
        <row r="3647">
          <cell r="B3647">
            <v>0</v>
          </cell>
          <cell r="AG3647">
            <v>0</v>
          </cell>
          <cell r="AH3647">
            <v>0</v>
          </cell>
        </row>
        <row r="3648">
          <cell r="B3648">
            <v>0</v>
          </cell>
          <cell r="AG3648">
            <v>0</v>
          </cell>
          <cell r="AH3648">
            <v>0</v>
          </cell>
        </row>
        <row r="3649">
          <cell r="B3649">
            <v>0</v>
          </cell>
          <cell r="AG3649">
            <v>0</v>
          </cell>
        </row>
        <row r="3650">
          <cell r="B3650">
            <v>0</v>
          </cell>
          <cell r="AG3650">
            <v>0</v>
          </cell>
        </row>
        <row r="3651">
          <cell r="B3651">
            <v>0</v>
          </cell>
          <cell r="AG3651">
            <v>0</v>
          </cell>
        </row>
        <row r="3652">
          <cell r="B3652">
            <v>0</v>
          </cell>
          <cell r="AG3652">
            <v>0</v>
          </cell>
        </row>
        <row r="3653">
          <cell r="B3653">
            <v>0</v>
          </cell>
          <cell r="AG3653">
            <v>0</v>
          </cell>
        </row>
        <row r="3654">
          <cell r="B3654">
            <v>0</v>
          </cell>
          <cell r="AG3654">
            <v>0</v>
          </cell>
        </row>
        <row r="3655">
          <cell r="B3655">
            <v>0</v>
          </cell>
          <cell r="AG3655">
            <v>0</v>
          </cell>
        </row>
        <row r="3656">
          <cell r="B3656" t="str">
            <v>M353</v>
          </cell>
          <cell r="AG3656">
            <v>0</v>
          </cell>
        </row>
        <row r="3657">
          <cell r="B3657">
            <v>0</v>
          </cell>
          <cell r="AG3657">
            <v>0</v>
          </cell>
        </row>
        <row r="3658">
          <cell r="B3658">
            <v>0</v>
          </cell>
          <cell r="AG3658">
            <v>0</v>
          </cell>
          <cell r="AH3658">
            <v>0</v>
          </cell>
        </row>
        <row r="3659">
          <cell r="B3659">
            <v>0</v>
          </cell>
          <cell r="AG3659">
            <v>0</v>
          </cell>
          <cell r="AH3659">
            <v>0</v>
          </cell>
        </row>
        <row r="3660">
          <cell r="B3660">
            <v>0</v>
          </cell>
          <cell r="AG3660">
            <v>0</v>
          </cell>
          <cell r="AH3660">
            <v>0</v>
          </cell>
        </row>
        <row r="3661">
          <cell r="B3661">
            <v>0</v>
          </cell>
          <cell r="AG3661">
            <v>0</v>
          </cell>
          <cell r="AH3661">
            <v>0</v>
          </cell>
        </row>
        <row r="3662">
          <cell r="B3662">
            <v>0</v>
          </cell>
          <cell r="AG3662">
            <v>0</v>
          </cell>
        </row>
        <row r="3663">
          <cell r="B3663">
            <v>0</v>
          </cell>
          <cell r="AG3663">
            <v>0</v>
          </cell>
        </row>
        <row r="3664">
          <cell r="B3664">
            <v>0</v>
          </cell>
          <cell r="AG3664">
            <v>0</v>
          </cell>
        </row>
        <row r="3665">
          <cell r="B3665">
            <v>0</v>
          </cell>
          <cell r="AG3665">
            <v>0</v>
          </cell>
        </row>
        <row r="3666">
          <cell r="B3666">
            <v>0</v>
          </cell>
          <cell r="AG3666">
            <v>0</v>
          </cell>
        </row>
        <row r="3667">
          <cell r="B3667">
            <v>0</v>
          </cell>
          <cell r="AG3667">
            <v>0</v>
          </cell>
        </row>
        <row r="3668">
          <cell r="B3668">
            <v>0</v>
          </cell>
          <cell r="AG3668">
            <v>0</v>
          </cell>
        </row>
        <row r="3669">
          <cell r="B3669" t="str">
            <v>M354</v>
          </cell>
          <cell r="AG3669">
            <v>0</v>
          </cell>
        </row>
        <row r="3670">
          <cell r="B3670">
            <v>0</v>
          </cell>
          <cell r="AG3670">
            <v>0</v>
          </cell>
        </row>
        <row r="3671">
          <cell r="B3671">
            <v>0</v>
          </cell>
          <cell r="AG3671">
            <v>0</v>
          </cell>
          <cell r="AH3671">
            <v>0</v>
          </cell>
        </row>
        <row r="3672">
          <cell r="B3672">
            <v>0</v>
          </cell>
          <cell r="AG3672">
            <v>0</v>
          </cell>
          <cell r="AH3672">
            <v>0</v>
          </cell>
        </row>
        <row r="3673">
          <cell r="B3673">
            <v>0</v>
          </cell>
          <cell r="AG3673">
            <v>0</v>
          </cell>
          <cell r="AH3673">
            <v>0</v>
          </cell>
        </row>
        <row r="3674">
          <cell r="B3674">
            <v>0</v>
          </cell>
          <cell r="AG3674">
            <v>0</v>
          </cell>
          <cell r="AH3674">
            <v>0</v>
          </cell>
        </row>
        <row r="3675">
          <cell r="B3675">
            <v>0</v>
          </cell>
          <cell r="AG3675">
            <v>0</v>
          </cell>
        </row>
        <row r="3676">
          <cell r="B3676">
            <v>0</v>
          </cell>
          <cell r="AG3676">
            <v>0</v>
          </cell>
        </row>
        <row r="3677">
          <cell r="B3677">
            <v>0</v>
          </cell>
          <cell r="AG3677">
            <v>0</v>
          </cell>
        </row>
        <row r="3678">
          <cell r="B3678">
            <v>0</v>
          </cell>
          <cell r="AG3678">
            <v>0</v>
          </cell>
        </row>
        <row r="3679">
          <cell r="B3679">
            <v>0</v>
          </cell>
          <cell r="AG3679">
            <v>0</v>
          </cell>
        </row>
        <row r="3680">
          <cell r="B3680">
            <v>0</v>
          </cell>
          <cell r="AG3680">
            <v>0</v>
          </cell>
        </row>
        <row r="3681">
          <cell r="B3681">
            <v>0</v>
          </cell>
          <cell r="AG3681">
            <v>0</v>
          </cell>
        </row>
        <row r="3682">
          <cell r="B3682" t="str">
            <v>M355</v>
          </cell>
          <cell r="AG3682">
            <v>0</v>
          </cell>
        </row>
        <row r="3683">
          <cell r="B3683">
            <v>0</v>
          </cell>
          <cell r="AG3683">
            <v>0</v>
          </cell>
        </row>
        <row r="3684">
          <cell r="B3684">
            <v>0</v>
          </cell>
          <cell r="AG3684">
            <v>0</v>
          </cell>
          <cell r="AH3684">
            <v>0</v>
          </cell>
        </row>
        <row r="3685">
          <cell r="B3685">
            <v>0</v>
          </cell>
          <cell r="AG3685">
            <v>0</v>
          </cell>
          <cell r="AH3685">
            <v>0</v>
          </cell>
        </row>
        <row r="3686">
          <cell r="B3686">
            <v>0</v>
          </cell>
          <cell r="AG3686">
            <v>0</v>
          </cell>
          <cell r="AH3686">
            <v>0</v>
          </cell>
        </row>
        <row r="3687">
          <cell r="B3687">
            <v>0</v>
          </cell>
          <cell r="AG3687">
            <v>0</v>
          </cell>
          <cell r="AH3687">
            <v>0</v>
          </cell>
        </row>
        <row r="3688">
          <cell r="B3688">
            <v>0</v>
          </cell>
          <cell r="AG3688">
            <v>0</v>
          </cell>
        </row>
        <row r="3689">
          <cell r="B3689">
            <v>0</v>
          </cell>
          <cell r="AG3689">
            <v>0</v>
          </cell>
        </row>
        <row r="3690">
          <cell r="B3690">
            <v>0</v>
          </cell>
          <cell r="AG3690">
            <v>0</v>
          </cell>
        </row>
        <row r="3691">
          <cell r="B3691">
            <v>0</v>
          </cell>
          <cell r="AG3691">
            <v>0</v>
          </cell>
        </row>
        <row r="3692">
          <cell r="B3692">
            <v>0</v>
          </cell>
          <cell r="AG3692">
            <v>0</v>
          </cell>
        </row>
        <row r="3693">
          <cell r="B3693">
            <v>0</v>
          </cell>
          <cell r="AG3693">
            <v>0</v>
          </cell>
        </row>
        <row r="3694">
          <cell r="B3694">
            <v>0</v>
          </cell>
          <cell r="AG3694">
            <v>0</v>
          </cell>
        </row>
        <row r="3695">
          <cell r="B3695" t="str">
            <v>M356</v>
          </cell>
          <cell r="AG3695">
            <v>0</v>
          </cell>
        </row>
        <row r="3696">
          <cell r="B3696">
            <v>0</v>
          </cell>
          <cell r="AG3696">
            <v>0</v>
          </cell>
        </row>
        <row r="3697">
          <cell r="B3697">
            <v>0</v>
          </cell>
          <cell r="AG3697">
            <v>0</v>
          </cell>
          <cell r="AH3697">
            <v>0</v>
          </cell>
        </row>
        <row r="3698">
          <cell r="B3698">
            <v>0</v>
          </cell>
          <cell r="AG3698">
            <v>0</v>
          </cell>
          <cell r="AH3698">
            <v>0</v>
          </cell>
        </row>
        <row r="3699">
          <cell r="B3699">
            <v>0</v>
          </cell>
          <cell r="AG3699">
            <v>0</v>
          </cell>
          <cell r="AH3699">
            <v>0</v>
          </cell>
        </row>
        <row r="3700">
          <cell r="B3700">
            <v>0</v>
          </cell>
          <cell r="AG3700">
            <v>0</v>
          </cell>
          <cell r="AH3700">
            <v>0</v>
          </cell>
        </row>
        <row r="3701">
          <cell r="B3701">
            <v>0</v>
          </cell>
          <cell r="AG3701">
            <v>0</v>
          </cell>
        </row>
        <row r="3702">
          <cell r="B3702">
            <v>0</v>
          </cell>
          <cell r="AG3702">
            <v>0</v>
          </cell>
        </row>
        <row r="3703">
          <cell r="B3703">
            <v>0</v>
          </cell>
          <cell r="AG3703">
            <v>0</v>
          </cell>
        </row>
        <row r="3704">
          <cell r="B3704">
            <v>0</v>
          </cell>
          <cell r="AG3704">
            <v>0</v>
          </cell>
        </row>
        <row r="3705">
          <cell r="B3705">
            <v>0</v>
          </cell>
          <cell r="AG3705">
            <v>0</v>
          </cell>
        </row>
        <row r="3706">
          <cell r="B3706">
            <v>0</v>
          </cell>
          <cell r="AG3706">
            <v>0</v>
          </cell>
        </row>
        <row r="3707">
          <cell r="B3707">
            <v>0</v>
          </cell>
          <cell r="AG3707">
            <v>0</v>
          </cell>
        </row>
        <row r="3708">
          <cell r="B3708" t="str">
            <v>M357</v>
          </cell>
          <cell r="AG3708">
            <v>0</v>
          </cell>
        </row>
        <row r="3709">
          <cell r="B3709">
            <v>0</v>
          </cell>
          <cell r="AG3709">
            <v>0</v>
          </cell>
        </row>
        <row r="3710">
          <cell r="B3710">
            <v>0</v>
          </cell>
          <cell r="AG3710">
            <v>0</v>
          </cell>
          <cell r="AH3710">
            <v>0</v>
          </cell>
        </row>
        <row r="3711">
          <cell r="B3711">
            <v>0</v>
          </cell>
          <cell r="AG3711">
            <v>0</v>
          </cell>
          <cell r="AH3711">
            <v>0</v>
          </cell>
        </row>
        <row r="3712">
          <cell r="B3712">
            <v>0</v>
          </cell>
          <cell r="AG3712">
            <v>0</v>
          </cell>
          <cell r="AH3712">
            <v>0</v>
          </cell>
        </row>
        <row r="3713">
          <cell r="B3713">
            <v>0</v>
          </cell>
          <cell r="AG3713">
            <v>0</v>
          </cell>
          <cell r="AH3713">
            <v>0</v>
          </cell>
        </row>
        <row r="3714">
          <cell r="B3714">
            <v>0</v>
          </cell>
          <cell r="AG3714">
            <v>0</v>
          </cell>
        </row>
        <row r="3715">
          <cell r="B3715">
            <v>0</v>
          </cell>
          <cell r="AG3715">
            <v>0</v>
          </cell>
        </row>
        <row r="3716">
          <cell r="B3716">
            <v>0</v>
          </cell>
          <cell r="AG3716">
            <v>0</v>
          </cell>
        </row>
        <row r="3717">
          <cell r="B3717">
            <v>0</v>
          </cell>
          <cell r="AG3717">
            <v>0</v>
          </cell>
        </row>
        <row r="3718">
          <cell r="B3718">
            <v>0</v>
          </cell>
          <cell r="AG3718">
            <v>0</v>
          </cell>
        </row>
        <row r="3719">
          <cell r="B3719">
            <v>0</v>
          </cell>
          <cell r="AG3719">
            <v>0</v>
          </cell>
        </row>
        <row r="3720">
          <cell r="B3720">
            <v>0</v>
          </cell>
          <cell r="AG3720">
            <v>0</v>
          </cell>
        </row>
        <row r="3721">
          <cell r="B3721" t="str">
            <v>M358</v>
          </cell>
          <cell r="AG3721">
            <v>0</v>
          </cell>
        </row>
        <row r="3722">
          <cell r="B3722">
            <v>0</v>
          </cell>
          <cell r="AG3722">
            <v>0</v>
          </cell>
        </row>
        <row r="3723">
          <cell r="B3723">
            <v>0</v>
          </cell>
          <cell r="AG3723">
            <v>0</v>
          </cell>
          <cell r="AH3723">
            <v>0</v>
          </cell>
        </row>
        <row r="3724">
          <cell r="B3724">
            <v>0</v>
          </cell>
          <cell r="AG3724">
            <v>0</v>
          </cell>
          <cell r="AH3724">
            <v>0</v>
          </cell>
        </row>
        <row r="3725">
          <cell r="B3725">
            <v>0</v>
          </cell>
          <cell r="AG3725">
            <v>0</v>
          </cell>
          <cell r="AH3725">
            <v>0</v>
          </cell>
        </row>
        <row r="3726">
          <cell r="B3726">
            <v>0</v>
          </cell>
          <cell r="AG3726">
            <v>0</v>
          </cell>
          <cell r="AH3726">
            <v>0</v>
          </cell>
        </row>
        <row r="3727">
          <cell r="B3727">
            <v>0</v>
          </cell>
          <cell r="AG3727">
            <v>0</v>
          </cell>
        </row>
        <row r="3728">
          <cell r="B3728">
            <v>0</v>
          </cell>
          <cell r="AG3728">
            <v>0</v>
          </cell>
        </row>
        <row r="3729">
          <cell r="B3729">
            <v>0</v>
          </cell>
          <cell r="AG3729">
            <v>0</v>
          </cell>
        </row>
        <row r="3730">
          <cell r="B3730">
            <v>0</v>
          </cell>
          <cell r="AG3730">
            <v>0</v>
          </cell>
        </row>
        <row r="3731">
          <cell r="B3731">
            <v>0</v>
          </cell>
          <cell r="AG3731">
            <v>0</v>
          </cell>
        </row>
        <row r="3732">
          <cell r="B3732">
            <v>0</v>
          </cell>
          <cell r="AG3732">
            <v>0</v>
          </cell>
        </row>
        <row r="3733">
          <cell r="B3733">
            <v>0</v>
          </cell>
          <cell r="AG3733">
            <v>0</v>
          </cell>
        </row>
        <row r="3734">
          <cell r="B3734" t="str">
            <v>M359</v>
          </cell>
          <cell r="AG3734">
            <v>0</v>
          </cell>
        </row>
        <row r="3735">
          <cell r="B3735">
            <v>0</v>
          </cell>
          <cell r="AG3735">
            <v>0</v>
          </cell>
        </row>
        <row r="3736">
          <cell r="B3736">
            <v>0</v>
          </cell>
          <cell r="AG3736">
            <v>0</v>
          </cell>
          <cell r="AH3736">
            <v>0</v>
          </cell>
        </row>
        <row r="3737">
          <cell r="B3737">
            <v>0</v>
          </cell>
          <cell r="AG3737">
            <v>0</v>
          </cell>
          <cell r="AH3737">
            <v>0</v>
          </cell>
        </row>
        <row r="3738">
          <cell r="B3738">
            <v>0</v>
          </cell>
          <cell r="AG3738">
            <v>0</v>
          </cell>
          <cell r="AH3738">
            <v>0</v>
          </cell>
        </row>
        <row r="3739">
          <cell r="B3739">
            <v>0</v>
          </cell>
          <cell r="AG3739">
            <v>0</v>
          </cell>
          <cell r="AH3739">
            <v>0</v>
          </cell>
        </row>
        <row r="3740">
          <cell r="B3740">
            <v>0</v>
          </cell>
          <cell r="AG3740">
            <v>0</v>
          </cell>
        </row>
        <row r="3741">
          <cell r="B3741">
            <v>0</v>
          </cell>
          <cell r="AG3741">
            <v>0</v>
          </cell>
        </row>
        <row r="3742">
          <cell r="B3742">
            <v>0</v>
          </cell>
          <cell r="AG3742">
            <v>0</v>
          </cell>
        </row>
        <row r="3743">
          <cell r="B3743">
            <v>0</v>
          </cell>
          <cell r="AG3743">
            <v>0</v>
          </cell>
        </row>
        <row r="3744">
          <cell r="B3744">
            <v>0</v>
          </cell>
          <cell r="AG3744">
            <v>0</v>
          </cell>
        </row>
        <row r="3745">
          <cell r="B3745">
            <v>0</v>
          </cell>
          <cell r="AG3745">
            <v>0</v>
          </cell>
        </row>
        <row r="3746">
          <cell r="B3746">
            <v>0</v>
          </cell>
          <cell r="AG3746">
            <v>0</v>
          </cell>
        </row>
        <row r="3747">
          <cell r="B3747" t="str">
            <v>M360</v>
          </cell>
          <cell r="AG3747">
            <v>0</v>
          </cell>
        </row>
        <row r="3748">
          <cell r="B3748">
            <v>0</v>
          </cell>
          <cell r="AG3748">
            <v>0</v>
          </cell>
        </row>
        <row r="3749">
          <cell r="B3749">
            <v>0</v>
          </cell>
          <cell r="AG3749">
            <v>0</v>
          </cell>
          <cell r="AH3749">
            <v>0</v>
          </cell>
        </row>
        <row r="3750">
          <cell r="B3750">
            <v>0</v>
          </cell>
          <cell r="AG3750">
            <v>0</v>
          </cell>
          <cell r="AH3750">
            <v>0</v>
          </cell>
        </row>
        <row r="3751">
          <cell r="B3751">
            <v>0</v>
          </cell>
          <cell r="AG3751">
            <v>0</v>
          </cell>
          <cell r="AH3751">
            <v>0</v>
          </cell>
        </row>
        <row r="3752">
          <cell r="B3752">
            <v>0</v>
          </cell>
          <cell r="AG3752">
            <v>0</v>
          </cell>
          <cell r="AH3752">
            <v>0</v>
          </cell>
        </row>
        <row r="3753">
          <cell r="B3753">
            <v>0</v>
          </cell>
          <cell r="AG3753">
            <v>0</v>
          </cell>
        </row>
        <row r="3754">
          <cell r="B3754">
            <v>0</v>
          </cell>
          <cell r="AG3754">
            <v>0</v>
          </cell>
        </row>
        <row r="3755">
          <cell r="B3755">
            <v>0</v>
          </cell>
          <cell r="AG3755">
            <v>0</v>
          </cell>
        </row>
        <row r="3756">
          <cell r="B3756">
            <v>0</v>
          </cell>
          <cell r="AG3756">
            <v>0</v>
          </cell>
        </row>
        <row r="3757">
          <cell r="B3757">
            <v>0</v>
          </cell>
          <cell r="AG3757">
            <v>0</v>
          </cell>
        </row>
        <row r="3758">
          <cell r="B3758">
            <v>0</v>
          </cell>
          <cell r="AG3758">
            <v>0</v>
          </cell>
        </row>
        <row r="3759">
          <cell r="B3759">
            <v>0</v>
          </cell>
          <cell r="AG3759">
            <v>0</v>
          </cell>
        </row>
        <row r="3760">
          <cell r="B3760" t="str">
            <v>M361</v>
          </cell>
          <cell r="AG3760">
            <v>0</v>
          </cell>
        </row>
        <row r="3761">
          <cell r="B3761">
            <v>0</v>
          </cell>
          <cell r="AG3761">
            <v>0</v>
          </cell>
        </row>
        <row r="3762">
          <cell r="B3762">
            <v>0</v>
          </cell>
          <cell r="AG3762">
            <v>0</v>
          </cell>
          <cell r="AH3762">
            <v>0</v>
          </cell>
        </row>
        <row r="3763">
          <cell r="B3763">
            <v>0</v>
          </cell>
          <cell r="AG3763">
            <v>0</v>
          </cell>
          <cell r="AH3763">
            <v>0</v>
          </cell>
        </row>
        <row r="3764">
          <cell r="B3764">
            <v>0</v>
          </cell>
          <cell r="AG3764">
            <v>0</v>
          </cell>
          <cell r="AH3764">
            <v>0</v>
          </cell>
        </row>
        <row r="3765">
          <cell r="B3765">
            <v>0</v>
          </cell>
          <cell r="AG3765">
            <v>0</v>
          </cell>
          <cell r="AH3765">
            <v>0</v>
          </cell>
        </row>
        <row r="3766">
          <cell r="B3766">
            <v>0</v>
          </cell>
          <cell r="AG3766">
            <v>0</v>
          </cell>
        </row>
        <row r="3767">
          <cell r="B3767">
            <v>0</v>
          </cell>
          <cell r="AG3767">
            <v>0</v>
          </cell>
        </row>
        <row r="3768">
          <cell r="B3768">
            <v>0</v>
          </cell>
          <cell r="AG3768">
            <v>0</v>
          </cell>
        </row>
        <row r="3769">
          <cell r="B3769">
            <v>0</v>
          </cell>
          <cell r="AG3769">
            <v>0</v>
          </cell>
        </row>
        <row r="3770">
          <cell r="B3770">
            <v>0</v>
          </cell>
          <cell r="AG3770">
            <v>0</v>
          </cell>
        </row>
        <row r="3771">
          <cell r="B3771">
            <v>0</v>
          </cell>
          <cell r="AG3771">
            <v>0</v>
          </cell>
        </row>
        <row r="3772">
          <cell r="B3772">
            <v>0</v>
          </cell>
          <cell r="AG3772">
            <v>0</v>
          </cell>
        </row>
        <row r="3773">
          <cell r="B3773" t="str">
            <v>M362</v>
          </cell>
          <cell r="AG3773">
            <v>0</v>
          </cell>
        </row>
        <row r="3774">
          <cell r="B3774">
            <v>0</v>
          </cell>
          <cell r="AG3774">
            <v>0</v>
          </cell>
        </row>
        <row r="3775">
          <cell r="B3775">
            <v>0</v>
          </cell>
          <cell r="AG3775">
            <v>0</v>
          </cell>
          <cell r="AH3775">
            <v>0</v>
          </cell>
        </row>
        <row r="3776">
          <cell r="B3776">
            <v>0</v>
          </cell>
          <cell r="AG3776">
            <v>0</v>
          </cell>
          <cell r="AH3776">
            <v>0</v>
          </cell>
        </row>
        <row r="3777">
          <cell r="B3777">
            <v>0</v>
          </cell>
          <cell r="AG3777">
            <v>0</v>
          </cell>
          <cell r="AH3777">
            <v>0</v>
          </cell>
        </row>
        <row r="3778">
          <cell r="B3778">
            <v>0</v>
          </cell>
          <cell r="AG3778">
            <v>0</v>
          </cell>
          <cell r="AH3778">
            <v>0</v>
          </cell>
        </row>
        <row r="3779">
          <cell r="B3779">
            <v>0</v>
          </cell>
          <cell r="AG3779">
            <v>0</v>
          </cell>
        </row>
        <row r="3780">
          <cell r="B3780">
            <v>0</v>
          </cell>
          <cell r="AG3780">
            <v>0</v>
          </cell>
        </row>
        <row r="3781">
          <cell r="B3781">
            <v>0</v>
          </cell>
          <cell r="AG3781">
            <v>0</v>
          </cell>
        </row>
        <row r="3782">
          <cell r="B3782">
            <v>0</v>
          </cell>
          <cell r="AG3782">
            <v>0</v>
          </cell>
        </row>
        <row r="3783">
          <cell r="B3783">
            <v>0</v>
          </cell>
          <cell r="AG3783">
            <v>0</v>
          </cell>
        </row>
        <row r="3784">
          <cell r="B3784">
            <v>0</v>
          </cell>
          <cell r="AG3784">
            <v>0</v>
          </cell>
        </row>
        <row r="3785">
          <cell r="B3785">
            <v>0</v>
          </cell>
          <cell r="AG3785">
            <v>0</v>
          </cell>
        </row>
        <row r="3786">
          <cell r="B3786" t="str">
            <v>M363</v>
          </cell>
          <cell r="AG3786">
            <v>0</v>
          </cell>
        </row>
        <row r="3787">
          <cell r="B3787">
            <v>0</v>
          </cell>
          <cell r="AG3787">
            <v>0</v>
          </cell>
        </row>
        <row r="3788">
          <cell r="B3788">
            <v>0</v>
          </cell>
          <cell r="AG3788">
            <v>0</v>
          </cell>
          <cell r="AH3788">
            <v>0</v>
          </cell>
        </row>
        <row r="3789">
          <cell r="B3789">
            <v>0</v>
          </cell>
          <cell r="AG3789">
            <v>0</v>
          </cell>
          <cell r="AH3789">
            <v>0</v>
          </cell>
        </row>
        <row r="3790">
          <cell r="B3790">
            <v>0</v>
          </cell>
          <cell r="AG3790">
            <v>0</v>
          </cell>
          <cell r="AH3790">
            <v>0</v>
          </cell>
        </row>
        <row r="3791">
          <cell r="B3791">
            <v>0</v>
          </cell>
          <cell r="AG3791">
            <v>0</v>
          </cell>
          <cell r="AH3791">
            <v>0</v>
          </cell>
        </row>
        <row r="3792">
          <cell r="B3792">
            <v>0</v>
          </cell>
          <cell r="AG3792">
            <v>0</v>
          </cell>
        </row>
        <row r="3793">
          <cell r="B3793">
            <v>0</v>
          </cell>
          <cell r="AG3793">
            <v>0</v>
          </cell>
        </row>
        <row r="3794">
          <cell r="B3794">
            <v>0</v>
          </cell>
          <cell r="AG3794">
            <v>0</v>
          </cell>
        </row>
        <row r="3795">
          <cell r="B3795">
            <v>0</v>
          </cell>
          <cell r="AG3795">
            <v>0</v>
          </cell>
        </row>
        <row r="3796">
          <cell r="B3796">
            <v>0</v>
          </cell>
          <cell r="AG3796">
            <v>0</v>
          </cell>
        </row>
        <row r="3797">
          <cell r="B3797">
            <v>0</v>
          </cell>
          <cell r="AG3797">
            <v>0</v>
          </cell>
        </row>
        <row r="3798">
          <cell r="B3798">
            <v>0</v>
          </cell>
          <cell r="AG3798">
            <v>0</v>
          </cell>
        </row>
        <row r="3799">
          <cell r="B3799" t="str">
            <v>M364</v>
          </cell>
          <cell r="AG3799">
            <v>0</v>
          </cell>
        </row>
        <row r="3800">
          <cell r="B3800">
            <v>0</v>
          </cell>
          <cell r="AG3800">
            <v>0</v>
          </cell>
        </row>
        <row r="3801">
          <cell r="B3801">
            <v>0</v>
          </cell>
          <cell r="AG3801">
            <v>0</v>
          </cell>
          <cell r="AH3801">
            <v>0</v>
          </cell>
        </row>
        <row r="3802">
          <cell r="B3802">
            <v>0</v>
          </cell>
          <cell r="AG3802">
            <v>0</v>
          </cell>
        </row>
        <row r="3803">
          <cell r="B3803">
            <v>0</v>
          </cell>
          <cell r="AG3803">
            <v>0</v>
          </cell>
        </row>
        <row r="3804">
          <cell r="B3804">
            <v>0</v>
          </cell>
          <cell r="AG3804">
            <v>0</v>
          </cell>
        </row>
        <row r="3805">
          <cell r="B3805">
            <v>0</v>
          </cell>
          <cell r="AG3805">
            <v>0</v>
          </cell>
        </row>
        <row r="3806">
          <cell r="B3806">
            <v>0</v>
          </cell>
          <cell r="AG3806">
            <v>0</v>
          </cell>
        </row>
        <row r="3807">
          <cell r="B3807">
            <v>0</v>
          </cell>
          <cell r="AG3807">
            <v>0</v>
          </cell>
        </row>
        <row r="3808">
          <cell r="B3808">
            <v>0</v>
          </cell>
          <cell r="AG3808">
            <v>0</v>
          </cell>
        </row>
        <row r="3809">
          <cell r="B3809" t="str">
            <v>M365</v>
          </cell>
          <cell r="AG3809">
            <v>0</v>
          </cell>
        </row>
        <row r="3810">
          <cell r="B3810">
            <v>0</v>
          </cell>
          <cell r="AG3810">
            <v>0</v>
          </cell>
        </row>
        <row r="3811">
          <cell r="B3811">
            <v>0</v>
          </cell>
          <cell r="AG3811">
            <v>0</v>
          </cell>
          <cell r="AH3811">
            <v>0</v>
          </cell>
        </row>
        <row r="3812">
          <cell r="B3812">
            <v>0</v>
          </cell>
          <cell r="AG3812">
            <v>0</v>
          </cell>
        </row>
        <row r="3813">
          <cell r="B3813">
            <v>0</v>
          </cell>
          <cell r="AG3813">
            <v>0</v>
          </cell>
        </row>
        <row r="3814">
          <cell r="B3814">
            <v>0</v>
          </cell>
          <cell r="AG3814">
            <v>0</v>
          </cell>
        </row>
        <row r="3815">
          <cell r="B3815">
            <v>0</v>
          </cell>
          <cell r="AG3815">
            <v>0</v>
          </cell>
        </row>
        <row r="3816">
          <cell r="B3816">
            <v>0</v>
          </cell>
          <cell r="AG3816">
            <v>0</v>
          </cell>
        </row>
        <row r="3817">
          <cell r="B3817">
            <v>0</v>
          </cell>
          <cell r="AG3817">
            <v>0</v>
          </cell>
        </row>
        <row r="3818">
          <cell r="B3818">
            <v>0</v>
          </cell>
          <cell r="AG3818">
            <v>0</v>
          </cell>
        </row>
        <row r="3819">
          <cell r="B3819" t="str">
            <v>M366</v>
          </cell>
          <cell r="AG3819">
            <v>0</v>
          </cell>
        </row>
        <row r="3820">
          <cell r="B3820">
            <v>0</v>
          </cell>
          <cell r="AG3820">
            <v>0</v>
          </cell>
        </row>
        <row r="3821">
          <cell r="B3821">
            <v>0</v>
          </cell>
          <cell r="AG3821">
            <v>0</v>
          </cell>
          <cell r="AH3821">
            <v>0</v>
          </cell>
        </row>
        <row r="3822">
          <cell r="B3822">
            <v>0</v>
          </cell>
          <cell r="AG3822">
            <v>0</v>
          </cell>
          <cell r="AH3822">
            <v>0</v>
          </cell>
        </row>
        <row r="3823">
          <cell r="B3823">
            <v>0</v>
          </cell>
          <cell r="AG3823">
            <v>0</v>
          </cell>
          <cell r="AH3823">
            <v>0</v>
          </cell>
        </row>
        <row r="3824">
          <cell r="B3824">
            <v>0</v>
          </cell>
          <cell r="AG3824">
            <v>0</v>
          </cell>
        </row>
        <row r="3825">
          <cell r="B3825">
            <v>0</v>
          </cell>
          <cell r="AG3825">
            <v>0</v>
          </cell>
        </row>
        <row r="3826">
          <cell r="B3826">
            <v>0</v>
          </cell>
          <cell r="AG3826">
            <v>0</v>
          </cell>
        </row>
        <row r="3827">
          <cell r="B3827">
            <v>0</v>
          </cell>
          <cell r="AG3827">
            <v>0</v>
          </cell>
        </row>
        <row r="3828">
          <cell r="B3828">
            <v>0</v>
          </cell>
          <cell r="AG3828">
            <v>0</v>
          </cell>
        </row>
        <row r="3829">
          <cell r="B3829">
            <v>0</v>
          </cell>
          <cell r="AG3829">
            <v>0</v>
          </cell>
        </row>
        <row r="3830">
          <cell r="B3830">
            <v>0</v>
          </cell>
          <cell r="AG3830">
            <v>0</v>
          </cell>
        </row>
        <row r="3831">
          <cell r="B3831" t="str">
            <v>M367</v>
          </cell>
          <cell r="AG3831">
            <v>0</v>
          </cell>
        </row>
        <row r="3832">
          <cell r="B3832">
            <v>0</v>
          </cell>
          <cell r="AG3832">
            <v>0</v>
          </cell>
        </row>
        <row r="3833">
          <cell r="B3833">
            <v>0</v>
          </cell>
          <cell r="AG3833">
            <v>0</v>
          </cell>
          <cell r="AH3833">
            <v>0</v>
          </cell>
        </row>
        <row r="3834">
          <cell r="B3834">
            <v>0</v>
          </cell>
          <cell r="AG3834">
            <v>0</v>
          </cell>
          <cell r="AH3834">
            <v>0</v>
          </cell>
        </row>
        <row r="3835">
          <cell r="B3835">
            <v>0</v>
          </cell>
          <cell r="AG3835">
            <v>0</v>
          </cell>
          <cell r="AH3835">
            <v>0</v>
          </cell>
        </row>
        <row r="3836">
          <cell r="B3836">
            <v>0</v>
          </cell>
          <cell r="AG3836">
            <v>0</v>
          </cell>
          <cell r="AH3836">
            <v>0</v>
          </cell>
        </row>
        <row r="3837">
          <cell r="B3837">
            <v>0</v>
          </cell>
          <cell r="AG3837">
            <v>0</v>
          </cell>
        </row>
        <row r="3838">
          <cell r="B3838">
            <v>0</v>
          </cell>
          <cell r="AG3838">
            <v>0</v>
          </cell>
        </row>
        <row r="3839">
          <cell r="B3839">
            <v>0</v>
          </cell>
          <cell r="AG3839">
            <v>0</v>
          </cell>
        </row>
        <row r="3840">
          <cell r="B3840">
            <v>0</v>
          </cell>
          <cell r="AG3840">
            <v>0</v>
          </cell>
        </row>
        <row r="3841">
          <cell r="B3841">
            <v>0</v>
          </cell>
          <cell r="AG3841">
            <v>0</v>
          </cell>
        </row>
        <row r="3842">
          <cell r="B3842">
            <v>0</v>
          </cell>
          <cell r="AG3842">
            <v>0</v>
          </cell>
        </row>
        <row r="3843">
          <cell r="B3843">
            <v>0</v>
          </cell>
          <cell r="AG3843">
            <v>0</v>
          </cell>
        </row>
        <row r="3844">
          <cell r="B3844" t="str">
            <v>M368</v>
          </cell>
          <cell r="AG3844">
            <v>0</v>
          </cell>
        </row>
        <row r="3845">
          <cell r="B3845">
            <v>0</v>
          </cell>
          <cell r="AG3845">
            <v>0</v>
          </cell>
        </row>
        <row r="3846">
          <cell r="B3846">
            <v>0</v>
          </cell>
          <cell r="AG3846">
            <v>0</v>
          </cell>
          <cell r="AH3846">
            <v>0</v>
          </cell>
        </row>
        <row r="3847">
          <cell r="B3847">
            <v>0</v>
          </cell>
          <cell r="AG3847">
            <v>0</v>
          </cell>
          <cell r="AH3847">
            <v>0</v>
          </cell>
        </row>
        <row r="3848">
          <cell r="B3848">
            <v>0</v>
          </cell>
          <cell r="AG3848">
            <v>0</v>
          </cell>
          <cell r="AH3848">
            <v>0</v>
          </cell>
        </row>
        <row r="3849">
          <cell r="B3849">
            <v>0</v>
          </cell>
          <cell r="AG3849">
            <v>0</v>
          </cell>
          <cell r="AH3849">
            <v>0</v>
          </cell>
        </row>
        <row r="3850">
          <cell r="B3850">
            <v>0</v>
          </cell>
          <cell r="AG3850">
            <v>0</v>
          </cell>
        </row>
        <row r="3851">
          <cell r="B3851">
            <v>0</v>
          </cell>
          <cell r="AG3851">
            <v>0</v>
          </cell>
        </row>
        <row r="3852">
          <cell r="B3852">
            <v>0</v>
          </cell>
          <cell r="AG3852">
            <v>0</v>
          </cell>
        </row>
        <row r="3853">
          <cell r="B3853">
            <v>0</v>
          </cell>
          <cell r="AG3853">
            <v>0</v>
          </cell>
        </row>
        <row r="3854">
          <cell r="B3854">
            <v>0</v>
          </cell>
          <cell r="AG3854">
            <v>0</v>
          </cell>
        </row>
        <row r="3855">
          <cell r="B3855">
            <v>0</v>
          </cell>
          <cell r="AG3855">
            <v>0</v>
          </cell>
        </row>
        <row r="3856">
          <cell r="B3856">
            <v>0</v>
          </cell>
          <cell r="AG3856">
            <v>0</v>
          </cell>
        </row>
        <row r="3857">
          <cell r="B3857" t="str">
            <v>M369</v>
          </cell>
          <cell r="AG3857">
            <v>0</v>
          </cell>
        </row>
        <row r="3858">
          <cell r="B3858">
            <v>0</v>
          </cell>
          <cell r="AG3858">
            <v>0</v>
          </cell>
        </row>
        <row r="3859">
          <cell r="B3859">
            <v>0</v>
          </cell>
          <cell r="AG3859">
            <v>0</v>
          </cell>
          <cell r="AH3859">
            <v>0</v>
          </cell>
        </row>
        <row r="3860">
          <cell r="B3860">
            <v>0</v>
          </cell>
          <cell r="AG3860">
            <v>0</v>
          </cell>
          <cell r="AH3860">
            <v>0</v>
          </cell>
        </row>
        <row r="3861">
          <cell r="B3861">
            <v>0</v>
          </cell>
          <cell r="AG3861">
            <v>0</v>
          </cell>
          <cell r="AH3861">
            <v>0</v>
          </cell>
        </row>
        <row r="3862">
          <cell r="B3862">
            <v>0</v>
          </cell>
          <cell r="AG3862">
            <v>0</v>
          </cell>
          <cell r="AH3862">
            <v>0</v>
          </cell>
        </row>
        <row r="3863">
          <cell r="B3863">
            <v>0</v>
          </cell>
          <cell r="AG3863">
            <v>0</v>
          </cell>
        </row>
        <row r="3864">
          <cell r="B3864">
            <v>0</v>
          </cell>
          <cell r="AG3864">
            <v>0</v>
          </cell>
        </row>
        <row r="3865">
          <cell r="B3865">
            <v>0</v>
          </cell>
          <cell r="AG3865">
            <v>0</v>
          </cell>
        </row>
        <row r="3866">
          <cell r="B3866">
            <v>0</v>
          </cell>
          <cell r="AG3866">
            <v>0</v>
          </cell>
        </row>
        <row r="3867">
          <cell r="B3867">
            <v>0</v>
          </cell>
          <cell r="AG3867">
            <v>0</v>
          </cell>
        </row>
        <row r="3868">
          <cell r="B3868">
            <v>0</v>
          </cell>
          <cell r="AG3868">
            <v>0</v>
          </cell>
        </row>
        <row r="3869">
          <cell r="B3869">
            <v>0</v>
          </cell>
          <cell r="AG3869">
            <v>0</v>
          </cell>
        </row>
        <row r="3870">
          <cell r="B3870" t="str">
            <v>M370</v>
          </cell>
          <cell r="AG3870">
            <v>0</v>
          </cell>
        </row>
        <row r="3871">
          <cell r="B3871">
            <v>0</v>
          </cell>
          <cell r="AG3871">
            <v>0</v>
          </cell>
        </row>
        <row r="3872">
          <cell r="B3872">
            <v>0</v>
          </cell>
          <cell r="AG3872">
            <v>0</v>
          </cell>
          <cell r="AH3872">
            <v>0</v>
          </cell>
        </row>
        <row r="3873">
          <cell r="B3873">
            <v>0</v>
          </cell>
          <cell r="AG3873">
            <v>0</v>
          </cell>
          <cell r="AH3873">
            <v>0</v>
          </cell>
        </row>
        <row r="3874">
          <cell r="B3874">
            <v>0</v>
          </cell>
          <cell r="AG3874">
            <v>0</v>
          </cell>
          <cell r="AH3874">
            <v>0</v>
          </cell>
        </row>
        <row r="3875">
          <cell r="B3875">
            <v>0</v>
          </cell>
          <cell r="AG3875">
            <v>0</v>
          </cell>
          <cell r="AH3875">
            <v>0</v>
          </cell>
        </row>
        <row r="3876">
          <cell r="B3876">
            <v>0</v>
          </cell>
          <cell r="AG3876">
            <v>0</v>
          </cell>
        </row>
        <row r="3877">
          <cell r="B3877">
            <v>0</v>
          </cell>
          <cell r="AG3877">
            <v>0</v>
          </cell>
        </row>
        <row r="3878">
          <cell r="B3878">
            <v>0</v>
          </cell>
          <cell r="AG3878">
            <v>0</v>
          </cell>
        </row>
        <row r="3879">
          <cell r="B3879">
            <v>0</v>
          </cell>
          <cell r="AG3879">
            <v>0</v>
          </cell>
        </row>
        <row r="3880">
          <cell r="B3880">
            <v>0</v>
          </cell>
          <cell r="AG3880">
            <v>0</v>
          </cell>
        </row>
        <row r="3881">
          <cell r="B3881">
            <v>0</v>
          </cell>
          <cell r="AG3881">
            <v>0</v>
          </cell>
        </row>
        <row r="3882">
          <cell r="B3882">
            <v>0</v>
          </cell>
          <cell r="AG3882">
            <v>0</v>
          </cell>
        </row>
        <row r="3883">
          <cell r="B3883">
            <v>0</v>
          </cell>
          <cell r="AG3883">
            <v>0</v>
          </cell>
        </row>
        <row r="3884">
          <cell r="B3884" t="str">
            <v>M371</v>
          </cell>
          <cell r="AG3884">
            <v>0</v>
          </cell>
        </row>
        <row r="3885">
          <cell r="B3885">
            <v>0</v>
          </cell>
          <cell r="AG3885">
            <v>0</v>
          </cell>
        </row>
        <row r="3886">
          <cell r="B3886">
            <v>0</v>
          </cell>
          <cell r="AG3886">
            <v>0</v>
          </cell>
          <cell r="AH3886">
            <v>0</v>
          </cell>
        </row>
        <row r="3887">
          <cell r="B3887">
            <v>0</v>
          </cell>
          <cell r="AG3887">
            <v>0</v>
          </cell>
          <cell r="AH3887">
            <v>0</v>
          </cell>
        </row>
        <row r="3888">
          <cell r="B3888">
            <v>0</v>
          </cell>
          <cell r="AG3888">
            <v>0</v>
          </cell>
        </row>
        <row r="3889">
          <cell r="B3889">
            <v>0</v>
          </cell>
          <cell r="AG3889">
            <v>0</v>
          </cell>
        </row>
        <row r="3890">
          <cell r="B3890">
            <v>0</v>
          </cell>
          <cell r="AG3890">
            <v>0</v>
          </cell>
        </row>
        <row r="3891">
          <cell r="B3891">
            <v>0</v>
          </cell>
          <cell r="AG3891">
            <v>0</v>
          </cell>
        </row>
        <row r="3892">
          <cell r="B3892">
            <v>0</v>
          </cell>
          <cell r="AG3892">
            <v>0</v>
          </cell>
        </row>
        <row r="3893">
          <cell r="B3893">
            <v>0</v>
          </cell>
          <cell r="AG3893">
            <v>0</v>
          </cell>
        </row>
        <row r="3894">
          <cell r="B3894">
            <v>0</v>
          </cell>
          <cell r="AG3894">
            <v>0</v>
          </cell>
        </row>
        <row r="3895">
          <cell r="B3895" t="str">
            <v>M372</v>
          </cell>
          <cell r="AG3895">
            <v>0</v>
          </cell>
        </row>
        <row r="3896">
          <cell r="B3896">
            <v>0</v>
          </cell>
          <cell r="AG3896">
            <v>0</v>
          </cell>
        </row>
        <row r="3897">
          <cell r="B3897">
            <v>0</v>
          </cell>
          <cell r="AG3897">
            <v>0</v>
          </cell>
          <cell r="AH3897">
            <v>0</v>
          </cell>
        </row>
        <row r="3898">
          <cell r="B3898">
            <v>0</v>
          </cell>
          <cell r="AG3898">
            <v>0</v>
          </cell>
          <cell r="AH3898">
            <v>0</v>
          </cell>
        </row>
        <row r="3899">
          <cell r="B3899">
            <v>0</v>
          </cell>
          <cell r="AG3899">
            <v>0</v>
          </cell>
          <cell r="AH3899">
            <v>0</v>
          </cell>
        </row>
        <row r="3900">
          <cell r="B3900">
            <v>0</v>
          </cell>
          <cell r="AG3900">
            <v>0</v>
          </cell>
          <cell r="AH3900">
            <v>0</v>
          </cell>
        </row>
        <row r="3901">
          <cell r="B3901">
            <v>0</v>
          </cell>
          <cell r="AG3901">
            <v>0</v>
          </cell>
        </row>
        <row r="3902">
          <cell r="B3902">
            <v>0</v>
          </cell>
          <cell r="AG3902">
            <v>0</v>
          </cell>
        </row>
        <row r="3903">
          <cell r="B3903">
            <v>0</v>
          </cell>
          <cell r="AG3903">
            <v>0</v>
          </cell>
        </row>
        <row r="3904">
          <cell r="B3904">
            <v>0</v>
          </cell>
          <cell r="AG3904">
            <v>0</v>
          </cell>
        </row>
        <row r="3905">
          <cell r="B3905">
            <v>0</v>
          </cell>
          <cell r="AG3905">
            <v>0</v>
          </cell>
        </row>
        <row r="3906">
          <cell r="B3906">
            <v>0</v>
          </cell>
          <cell r="AG3906">
            <v>0</v>
          </cell>
        </row>
        <row r="3907">
          <cell r="B3907">
            <v>0</v>
          </cell>
          <cell r="AG3907">
            <v>0</v>
          </cell>
        </row>
        <row r="3908">
          <cell r="B3908" t="str">
            <v>M373</v>
          </cell>
          <cell r="AG3908">
            <v>0</v>
          </cell>
        </row>
        <row r="3909">
          <cell r="B3909">
            <v>0</v>
          </cell>
          <cell r="AG3909">
            <v>0</v>
          </cell>
        </row>
        <row r="3910">
          <cell r="B3910">
            <v>0</v>
          </cell>
          <cell r="AG3910">
            <v>0</v>
          </cell>
          <cell r="AH3910">
            <v>0</v>
          </cell>
        </row>
        <row r="3911">
          <cell r="B3911">
            <v>0</v>
          </cell>
          <cell r="AG3911">
            <v>0</v>
          </cell>
          <cell r="AH3911">
            <v>0</v>
          </cell>
        </row>
        <row r="3912">
          <cell r="B3912">
            <v>0</v>
          </cell>
          <cell r="AG3912">
            <v>0</v>
          </cell>
          <cell r="AH3912">
            <v>0</v>
          </cell>
        </row>
        <row r="3913">
          <cell r="B3913">
            <v>0</v>
          </cell>
          <cell r="AG3913">
            <v>0</v>
          </cell>
          <cell r="AH3913">
            <v>0</v>
          </cell>
        </row>
        <row r="3914">
          <cell r="B3914">
            <v>0</v>
          </cell>
          <cell r="AG3914">
            <v>0</v>
          </cell>
        </row>
        <row r="3915">
          <cell r="B3915">
            <v>0</v>
          </cell>
          <cell r="AG3915">
            <v>0</v>
          </cell>
        </row>
        <row r="3916">
          <cell r="B3916">
            <v>0</v>
          </cell>
          <cell r="AG3916">
            <v>0</v>
          </cell>
        </row>
        <row r="3917">
          <cell r="B3917">
            <v>0</v>
          </cell>
          <cell r="AG3917">
            <v>0</v>
          </cell>
        </row>
        <row r="3918">
          <cell r="B3918">
            <v>0</v>
          </cell>
          <cell r="AG3918">
            <v>0</v>
          </cell>
        </row>
        <row r="3919">
          <cell r="B3919">
            <v>0</v>
          </cell>
          <cell r="AG3919">
            <v>0</v>
          </cell>
        </row>
        <row r="3920">
          <cell r="B3920">
            <v>0</v>
          </cell>
          <cell r="AG3920">
            <v>0</v>
          </cell>
        </row>
        <row r="3921">
          <cell r="B3921" t="str">
            <v>M374</v>
          </cell>
          <cell r="AG3921">
            <v>0</v>
          </cell>
        </row>
        <row r="3922">
          <cell r="B3922">
            <v>0</v>
          </cell>
          <cell r="AG3922">
            <v>0</v>
          </cell>
        </row>
        <row r="3923">
          <cell r="B3923">
            <v>0</v>
          </cell>
          <cell r="AG3923">
            <v>0</v>
          </cell>
          <cell r="AH3923">
            <v>0</v>
          </cell>
        </row>
        <row r="3924">
          <cell r="B3924">
            <v>0</v>
          </cell>
          <cell r="AG3924">
            <v>0</v>
          </cell>
          <cell r="AH3924">
            <v>0</v>
          </cell>
        </row>
        <row r="3925">
          <cell r="B3925">
            <v>0</v>
          </cell>
          <cell r="AG3925">
            <v>0</v>
          </cell>
          <cell r="AH3925">
            <v>0</v>
          </cell>
        </row>
        <row r="3926">
          <cell r="B3926">
            <v>0</v>
          </cell>
          <cell r="AG3926">
            <v>0</v>
          </cell>
          <cell r="AH3926">
            <v>0</v>
          </cell>
        </row>
        <row r="3927">
          <cell r="B3927">
            <v>0</v>
          </cell>
          <cell r="AG3927">
            <v>0</v>
          </cell>
        </row>
        <row r="3928">
          <cell r="B3928">
            <v>0</v>
          </cell>
          <cell r="AG3928">
            <v>0</v>
          </cell>
        </row>
        <row r="3929">
          <cell r="B3929">
            <v>0</v>
          </cell>
          <cell r="AG3929">
            <v>0</v>
          </cell>
        </row>
        <row r="3930">
          <cell r="B3930">
            <v>0</v>
          </cell>
          <cell r="AG3930">
            <v>0</v>
          </cell>
        </row>
        <row r="3931">
          <cell r="B3931">
            <v>0</v>
          </cell>
          <cell r="AG3931">
            <v>0</v>
          </cell>
        </row>
        <row r="3932">
          <cell r="B3932">
            <v>0</v>
          </cell>
          <cell r="AG3932">
            <v>0</v>
          </cell>
        </row>
        <row r="3933">
          <cell r="B3933">
            <v>0</v>
          </cell>
          <cell r="AG3933">
            <v>0</v>
          </cell>
        </row>
        <row r="3934">
          <cell r="B3934" t="str">
            <v>M375</v>
          </cell>
          <cell r="AG3934">
            <v>0</v>
          </cell>
        </row>
        <row r="3935">
          <cell r="B3935">
            <v>0</v>
          </cell>
          <cell r="AG3935">
            <v>0</v>
          </cell>
        </row>
        <row r="3936">
          <cell r="B3936">
            <v>0</v>
          </cell>
          <cell r="AG3936">
            <v>0</v>
          </cell>
          <cell r="AH3936">
            <v>0</v>
          </cell>
        </row>
        <row r="3937">
          <cell r="B3937">
            <v>0</v>
          </cell>
          <cell r="AG3937">
            <v>0</v>
          </cell>
          <cell r="AH3937">
            <v>0</v>
          </cell>
        </row>
        <row r="3938">
          <cell r="B3938">
            <v>0</v>
          </cell>
          <cell r="AG3938">
            <v>0</v>
          </cell>
          <cell r="AH3938">
            <v>0</v>
          </cell>
        </row>
        <row r="3939">
          <cell r="B3939">
            <v>0</v>
          </cell>
          <cell r="AG3939">
            <v>0</v>
          </cell>
          <cell r="AH3939">
            <v>0</v>
          </cell>
        </row>
        <row r="3940">
          <cell r="B3940">
            <v>0</v>
          </cell>
          <cell r="AG3940">
            <v>0</v>
          </cell>
        </row>
        <row r="3941">
          <cell r="B3941">
            <v>0</v>
          </cell>
          <cell r="AG3941">
            <v>0</v>
          </cell>
        </row>
        <row r="3942">
          <cell r="B3942">
            <v>0</v>
          </cell>
          <cell r="AG3942">
            <v>0</v>
          </cell>
        </row>
        <row r="3943">
          <cell r="B3943">
            <v>0</v>
          </cell>
          <cell r="AG3943">
            <v>0</v>
          </cell>
        </row>
        <row r="3944">
          <cell r="B3944">
            <v>0</v>
          </cell>
          <cell r="AG3944">
            <v>0</v>
          </cell>
        </row>
        <row r="3945">
          <cell r="B3945">
            <v>0</v>
          </cell>
          <cell r="AG3945">
            <v>0</v>
          </cell>
        </row>
        <row r="3946">
          <cell r="B3946">
            <v>0</v>
          </cell>
          <cell r="AG3946">
            <v>0</v>
          </cell>
        </row>
        <row r="3947">
          <cell r="B3947" t="str">
            <v>M376</v>
          </cell>
          <cell r="AG3947">
            <v>0</v>
          </cell>
        </row>
        <row r="3948">
          <cell r="B3948">
            <v>0</v>
          </cell>
          <cell r="AG3948">
            <v>0</v>
          </cell>
        </row>
        <row r="3949">
          <cell r="B3949">
            <v>0</v>
          </cell>
          <cell r="AG3949">
            <v>0</v>
          </cell>
          <cell r="AH3949">
            <v>0</v>
          </cell>
        </row>
        <row r="3950">
          <cell r="B3950">
            <v>0</v>
          </cell>
          <cell r="AG3950">
            <v>0</v>
          </cell>
          <cell r="AH3950">
            <v>0</v>
          </cell>
        </row>
        <row r="3951">
          <cell r="B3951">
            <v>0</v>
          </cell>
          <cell r="AG3951">
            <v>0</v>
          </cell>
          <cell r="AH3951">
            <v>0</v>
          </cell>
        </row>
        <row r="3952">
          <cell r="B3952">
            <v>0</v>
          </cell>
          <cell r="AG3952">
            <v>0</v>
          </cell>
          <cell r="AH3952">
            <v>0</v>
          </cell>
        </row>
        <row r="3953">
          <cell r="B3953">
            <v>0</v>
          </cell>
          <cell r="AG3953">
            <v>0</v>
          </cell>
        </row>
        <row r="3954">
          <cell r="B3954">
            <v>0</v>
          </cell>
          <cell r="AG3954">
            <v>0</v>
          </cell>
        </row>
        <row r="3955">
          <cell r="B3955">
            <v>0</v>
          </cell>
          <cell r="AG3955">
            <v>0</v>
          </cell>
        </row>
        <row r="3956">
          <cell r="B3956">
            <v>0</v>
          </cell>
          <cell r="AG3956">
            <v>0</v>
          </cell>
        </row>
        <row r="3957">
          <cell r="B3957">
            <v>0</v>
          </cell>
          <cell r="AG3957">
            <v>0</v>
          </cell>
        </row>
        <row r="3958">
          <cell r="B3958">
            <v>0</v>
          </cell>
          <cell r="AG3958">
            <v>0</v>
          </cell>
        </row>
        <row r="3959">
          <cell r="B3959">
            <v>0</v>
          </cell>
          <cell r="AG3959">
            <v>0</v>
          </cell>
        </row>
        <row r="3960">
          <cell r="B3960" t="str">
            <v>M377</v>
          </cell>
          <cell r="AG3960">
            <v>0</v>
          </cell>
        </row>
        <row r="3961">
          <cell r="B3961">
            <v>0</v>
          </cell>
          <cell r="AG3961">
            <v>0</v>
          </cell>
        </row>
        <row r="3962">
          <cell r="B3962">
            <v>0</v>
          </cell>
          <cell r="AG3962">
            <v>0</v>
          </cell>
          <cell r="AH3962">
            <v>0</v>
          </cell>
        </row>
        <row r="3963">
          <cell r="B3963">
            <v>0</v>
          </cell>
          <cell r="AG3963">
            <v>0</v>
          </cell>
          <cell r="AH3963">
            <v>0</v>
          </cell>
        </row>
        <row r="3964">
          <cell r="B3964">
            <v>0</v>
          </cell>
          <cell r="AG3964">
            <v>0</v>
          </cell>
          <cell r="AH3964">
            <v>0</v>
          </cell>
        </row>
        <row r="3965">
          <cell r="B3965">
            <v>0</v>
          </cell>
          <cell r="AG3965">
            <v>0</v>
          </cell>
          <cell r="AH3965">
            <v>0</v>
          </cell>
        </row>
        <row r="3966">
          <cell r="B3966">
            <v>0</v>
          </cell>
          <cell r="AG3966">
            <v>0</v>
          </cell>
        </row>
        <row r="3967">
          <cell r="B3967">
            <v>0</v>
          </cell>
          <cell r="AG3967">
            <v>0</v>
          </cell>
        </row>
        <row r="3968">
          <cell r="B3968">
            <v>0</v>
          </cell>
          <cell r="AG3968">
            <v>0</v>
          </cell>
        </row>
        <row r="3969">
          <cell r="B3969">
            <v>0</v>
          </cell>
          <cell r="AG3969">
            <v>0</v>
          </cell>
        </row>
        <row r="3970">
          <cell r="B3970">
            <v>0</v>
          </cell>
          <cell r="AG3970">
            <v>0</v>
          </cell>
        </row>
        <row r="3971">
          <cell r="B3971">
            <v>0</v>
          </cell>
          <cell r="AG3971">
            <v>0</v>
          </cell>
        </row>
        <row r="3972">
          <cell r="B3972">
            <v>0</v>
          </cell>
          <cell r="AG3972">
            <v>0</v>
          </cell>
        </row>
        <row r="3973">
          <cell r="B3973" t="str">
            <v>M378</v>
          </cell>
          <cell r="AG3973">
            <v>0</v>
          </cell>
        </row>
        <row r="3974">
          <cell r="B3974">
            <v>0</v>
          </cell>
          <cell r="AG3974">
            <v>0</v>
          </cell>
        </row>
        <row r="3975">
          <cell r="B3975">
            <v>0</v>
          </cell>
          <cell r="AG3975">
            <v>0</v>
          </cell>
          <cell r="AH3975">
            <v>0</v>
          </cell>
        </row>
        <row r="3976">
          <cell r="B3976">
            <v>0</v>
          </cell>
          <cell r="AG3976">
            <v>0</v>
          </cell>
          <cell r="AH3976">
            <v>0</v>
          </cell>
        </row>
        <row r="3977">
          <cell r="B3977">
            <v>0</v>
          </cell>
          <cell r="AG3977">
            <v>0</v>
          </cell>
          <cell r="AH3977">
            <v>0</v>
          </cell>
        </row>
        <row r="3978">
          <cell r="B3978">
            <v>0</v>
          </cell>
          <cell r="AG3978">
            <v>0</v>
          </cell>
          <cell r="AH3978">
            <v>0</v>
          </cell>
        </row>
        <row r="3979">
          <cell r="B3979">
            <v>0</v>
          </cell>
          <cell r="AG3979">
            <v>0</v>
          </cell>
        </row>
        <row r="3980">
          <cell r="B3980">
            <v>0</v>
          </cell>
          <cell r="AG3980">
            <v>0</v>
          </cell>
        </row>
        <row r="3981">
          <cell r="B3981">
            <v>0</v>
          </cell>
          <cell r="AG3981">
            <v>0</v>
          </cell>
        </row>
        <row r="3982">
          <cell r="B3982">
            <v>0</v>
          </cell>
          <cell r="AG3982">
            <v>0</v>
          </cell>
        </row>
        <row r="3983">
          <cell r="B3983">
            <v>0</v>
          </cell>
          <cell r="AG3983">
            <v>0</v>
          </cell>
        </row>
        <row r="3984">
          <cell r="B3984">
            <v>0</v>
          </cell>
          <cell r="AG3984">
            <v>0</v>
          </cell>
        </row>
        <row r="3985">
          <cell r="B3985">
            <v>0</v>
          </cell>
          <cell r="AG3985">
            <v>0</v>
          </cell>
        </row>
        <row r="3986">
          <cell r="B3986" t="str">
            <v>M379</v>
          </cell>
          <cell r="AG3986">
            <v>0</v>
          </cell>
        </row>
        <row r="3987">
          <cell r="B3987">
            <v>0</v>
          </cell>
          <cell r="AG3987">
            <v>0</v>
          </cell>
        </row>
        <row r="3988">
          <cell r="B3988">
            <v>0</v>
          </cell>
          <cell r="AG3988">
            <v>0</v>
          </cell>
          <cell r="AH3988">
            <v>0</v>
          </cell>
        </row>
        <row r="3989">
          <cell r="B3989">
            <v>0</v>
          </cell>
          <cell r="AG3989">
            <v>0</v>
          </cell>
          <cell r="AH3989">
            <v>0</v>
          </cell>
        </row>
        <row r="3990">
          <cell r="B3990">
            <v>0</v>
          </cell>
          <cell r="AG3990">
            <v>0</v>
          </cell>
          <cell r="AH3990">
            <v>0</v>
          </cell>
        </row>
        <row r="3991">
          <cell r="B3991">
            <v>0</v>
          </cell>
          <cell r="AG3991">
            <v>0</v>
          </cell>
          <cell r="AH3991">
            <v>0</v>
          </cell>
        </row>
        <row r="3992">
          <cell r="B3992">
            <v>0</v>
          </cell>
          <cell r="AG3992">
            <v>0</v>
          </cell>
        </row>
        <row r="3993">
          <cell r="B3993">
            <v>0</v>
          </cell>
          <cell r="AG3993">
            <v>0</v>
          </cell>
        </row>
        <row r="3994">
          <cell r="B3994">
            <v>0</v>
          </cell>
          <cell r="AG3994">
            <v>0</v>
          </cell>
        </row>
        <row r="3995">
          <cell r="B3995">
            <v>0</v>
          </cell>
          <cell r="AG3995">
            <v>0</v>
          </cell>
        </row>
        <row r="3996">
          <cell r="B3996">
            <v>0</v>
          </cell>
          <cell r="AG3996">
            <v>0</v>
          </cell>
        </row>
        <row r="3997">
          <cell r="B3997">
            <v>0</v>
          </cell>
          <cell r="AG3997">
            <v>0</v>
          </cell>
        </row>
        <row r="3998">
          <cell r="B3998">
            <v>0</v>
          </cell>
          <cell r="AG3998">
            <v>0</v>
          </cell>
        </row>
        <row r="3999">
          <cell r="B3999" t="str">
            <v>M380</v>
          </cell>
          <cell r="AG3999">
            <v>0</v>
          </cell>
        </row>
        <row r="4000">
          <cell r="B4000">
            <v>0</v>
          </cell>
          <cell r="AG4000">
            <v>0</v>
          </cell>
        </row>
        <row r="4001">
          <cell r="B4001">
            <v>0</v>
          </cell>
          <cell r="AG4001">
            <v>0</v>
          </cell>
          <cell r="AH4001">
            <v>0</v>
          </cell>
        </row>
        <row r="4002">
          <cell r="B4002">
            <v>0</v>
          </cell>
          <cell r="AG4002">
            <v>0</v>
          </cell>
          <cell r="AH4002">
            <v>0</v>
          </cell>
        </row>
        <row r="4003">
          <cell r="B4003">
            <v>0</v>
          </cell>
          <cell r="AG4003">
            <v>0</v>
          </cell>
          <cell r="AH4003">
            <v>0</v>
          </cell>
        </row>
        <row r="4004">
          <cell r="B4004">
            <v>0</v>
          </cell>
          <cell r="AG4004">
            <v>0</v>
          </cell>
          <cell r="AH4004">
            <v>0</v>
          </cell>
        </row>
        <row r="4005">
          <cell r="B4005">
            <v>0</v>
          </cell>
          <cell r="AG4005">
            <v>0</v>
          </cell>
        </row>
        <row r="4006">
          <cell r="B4006">
            <v>0</v>
          </cell>
          <cell r="AG4006">
            <v>0</v>
          </cell>
        </row>
        <row r="4007">
          <cell r="B4007">
            <v>0</v>
          </cell>
          <cell r="AG4007">
            <v>0</v>
          </cell>
        </row>
        <row r="4008">
          <cell r="B4008">
            <v>0</v>
          </cell>
          <cell r="AG4008">
            <v>0</v>
          </cell>
        </row>
        <row r="4009">
          <cell r="B4009">
            <v>0</v>
          </cell>
          <cell r="AG4009">
            <v>0</v>
          </cell>
        </row>
        <row r="4010">
          <cell r="B4010">
            <v>0</v>
          </cell>
          <cell r="AG4010">
            <v>0</v>
          </cell>
        </row>
        <row r="4011">
          <cell r="B4011">
            <v>0</v>
          </cell>
          <cell r="AG4011">
            <v>0</v>
          </cell>
        </row>
        <row r="4012">
          <cell r="B4012" t="str">
            <v>M381</v>
          </cell>
          <cell r="AG4012">
            <v>0</v>
          </cell>
        </row>
        <row r="4013">
          <cell r="B4013">
            <v>0</v>
          </cell>
          <cell r="AG4013">
            <v>0</v>
          </cell>
        </row>
        <row r="4014">
          <cell r="B4014">
            <v>0</v>
          </cell>
          <cell r="AG4014">
            <v>0</v>
          </cell>
          <cell r="AH4014">
            <v>0</v>
          </cell>
        </row>
        <row r="4015">
          <cell r="B4015">
            <v>0</v>
          </cell>
          <cell r="AG4015">
            <v>0</v>
          </cell>
          <cell r="AH4015">
            <v>0</v>
          </cell>
        </row>
        <row r="4016">
          <cell r="B4016">
            <v>0</v>
          </cell>
          <cell r="AG4016">
            <v>0</v>
          </cell>
          <cell r="AH4016">
            <v>0</v>
          </cell>
        </row>
        <row r="4017">
          <cell r="B4017">
            <v>0</v>
          </cell>
          <cell r="AG4017">
            <v>0</v>
          </cell>
          <cell r="AH4017">
            <v>0</v>
          </cell>
        </row>
        <row r="4018">
          <cell r="B4018">
            <v>0</v>
          </cell>
          <cell r="AG4018">
            <v>0</v>
          </cell>
        </row>
        <row r="4019">
          <cell r="B4019">
            <v>0</v>
          </cell>
          <cell r="AG4019">
            <v>0</v>
          </cell>
        </row>
        <row r="4020">
          <cell r="B4020">
            <v>0</v>
          </cell>
          <cell r="AG4020">
            <v>0</v>
          </cell>
        </row>
        <row r="4021">
          <cell r="B4021">
            <v>0</v>
          </cell>
          <cell r="AG4021">
            <v>0</v>
          </cell>
        </row>
        <row r="4022">
          <cell r="B4022">
            <v>0</v>
          </cell>
          <cell r="AG4022">
            <v>0</v>
          </cell>
        </row>
        <row r="4023">
          <cell r="B4023">
            <v>0</v>
          </cell>
          <cell r="AG4023">
            <v>0</v>
          </cell>
        </row>
        <row r="4024">
          <cell r="B4024">
            <v>0</v>
          </cell>
          <cell r="AG4024">
            <v>0</v>
          </cell>
        </row>
        <row r="4025">
          <cell r="B4025" t="str">
            <v>M382</v>
          </cell>
          <cell r="AG4025">
            <v>0</v>
          </cell>
        </row>
        <row r="4026">
          <cell r="B4026">
            <v>0</v>
          </cell>
          <cell r="AG4026">
            <v>0</v>
          </cell>
        </row>
        <row r="4027">
          <cell r="B4027">
            <v>0</v>
          </cell>
          <cell r="AG4027">
            <v>0</v>
          </cell>
          <cell r="AH4027">
            <v>0</v>
          </cell>
        </row>
        <row r="4028">
          <cell r="B4028">
            <v>0</v>
          </cell>
          <cell r="AG4028">
            <v>0</v>
          </cell>
          <cell r="AH4028">
            <v>0</v>
          </cell>
        </row>
        <row r="4029">
          <cell r="B4029">
            <v>0</v>
          </cell>
          <cell r="AG4029">
            <v>0</v>
          </cell>
        </row>
        <row r="4030">
          <cell r="B4030">
            <v>0</v>
          </cell>
          <cell r="AG4030">
            <v>0</v>
          </cell>
        </row>
        <row r="4031">
          <cell r="B4031">
            <v>0</v>
          </cell>
          <cell r="AG4031">
            <v>0</v>
          </cell>
        </row>
        <row r="4032">
          <cell r="B4032">
            <v>0</v>
          </cell>
          <cell r="AG4032">
            <v>0</v>
          </cell>
        </row>
        <row r="4033">
          <cell r="B4033">
            <v>0</v>
          </cell>
          <cell r="AG4033">
            <v>0</v>
          </cell>
        </row>
        <row r="4034">
          <cell r="B4034">
            <v>0</v>
          </cell>
          <cell r="AG4034">
            <v>0</v>
          </cell>
        </row>
        <row r="4035">
          <cell r="B4035">
            <v>0</v>
          </cell>
          <cell r="AG4035">
            <v>0</v>
          </cell>
        </row>
        <row r="4036">
          <cell r="B4036" t="str">
            <v>M383</v>
          </cell>
          <cell r="AG4036">
            <v>0</v>
          </cell>
        </row>
        <row r="4037">
          <cell r="B4037">
            <v>0</v>
          </cell>
          <cell r="AG4037">
            <v>0</v>
          </cell>
        </row>
        <row r="4038">
          <cell r="B4038">
            <v>0</v>
          </cell>
          <cell r="AG4038">
            <v>0</v>
          </cell>
          <cell r="AH4038">
            <v>0</v>
          </cell>
        </row>
        <row r="4039">
          <cell r="B4039">
            <v>0</v>
          </cell>
          <cell r="AG4039">
            <v>0</v>
          </cell>
          <cell r="AH4039">
            <v>0</v>
          </cell>
        </row>
        <row r="4040">
          <cell r="B4040">
            <v>0</v>
          </cell>
          <cell r="AG4040">
            <v>0</v>
          </cell>
        </row>
        <row r="4041">
          <cell r="B4041">
            <v>0</v>
          </cell>
          <cell r="AG4041">
            <v>0</v>
          </cell>
        </row>
        <row r="4042">
          <cell r="B4042">
            <v>0</v>
          </cell>
          <cell r="AG4042">
            <v>0</v>
          </cell>
        </row>
        <row r="4043">
          <cell r="B4043">
            <v>0</v>
          </cell>
          <cell r="AG4043">
            <v>0</v>
          </cell>
        </row>
        <row r="4044">
          <cell r="B4044">
            <v>0</v>
          </cell>
          <cell r="AG4044">
            <v>0</v>
          </cell>
        </row>
        <row r="4045">
          <cell r="B4045">
            <v>0</v>
          </cell>
          <cell r="AG4045">
            <v>0</v>
          </cell>
        </row>
        <row r="4046">
          <cell r="B4046">
            <v>0</v>
          </cell>
          <cell r="AG4046">
            <v>0</v>
          </cell>
        </row>
        <row r="4047">
          <cell r="B4047" t="str">
            <v>M384</v>
          </cell>
          <cell r="AG4047">
            <v>0</v>
          </cell>
        </row>
        <row r="4048">
          <cell r="B4048">
            <v>0</v>
          </cell>
          <cell r="AG4048">
            <v>0</v>
          </cell>
        </row>
        <row r="4049">
          <cell r="B4049">
            <v>0</v>
          </cell>
          <cell r="AG4049">
            <v>0</v>
          </cell>
          <cell r="AH4049">
            <v>0</v>
          </cell>
        </row>
        <row r="4050">
          <cell r="B4050">
            <v>0</v>
          </cell>
          <cell r="AG4050">
            <v>0</v>
          </cell>
        </row>
        <row r="4051">
          <cell r="B4051">
            <v>0</v>
          </cell>
          <cell r="AG4051">
            <v>0</v>
          </cell>
        </row>
        <row r="4052">
          <cell r="B4052">
            <v>0</v>
          </cell>
          <cell r="AG4052">
            <v>0</v>
          </cell>
        </row>
        <row r="4053">
          <cell r="B4053">
            <v>0</v>
          </cell>
          <cell r="AG4053">
            <v>0</v>
          </cell>
        </row>
        <row r="4054">
          <cell r="B4054">
            <v>0</v>
          </cell>
          <cell r="AG4054">
            <v>0</v>
          </cell>
        </row>
        <row r="4055">
          <cell r="B4055">
            <v>0</v>
          </cell>
          <cell r="AG4055">
            <v>0</v>
          </cell>
        </row>
        <row r="4056">
          <cell r="B4056">
            <v>0</v>
          </cell>
          <cell r="AG4056">
            <v>0</v>
          </cell>
        </row>
        <row r="4057">
          <cell r="B4057" t="str">
            <v>M385</v>
          </cell>
          <cell r="AG4057">
            <v>0</v>
          </cell>
        </row>
        <row r="4058">
          <cell r="B4058">
            <v>0</v>
          </cell>
          <cell r="AG4058">
            <v>0</v>
          </cell>
        </row>
        <row r="4059">
          <cell r="B4059">
            <v>0</v>
          </cell>
          <cell r="AG4059">
            <v>0</v>
          </cell>
          <cell r="AH4059">
            <v>0</v>
          </cell>
        </row>
        <row r="4060">
          <cell r="B4060">
            <v>0</v>
          </cell>
          <cell r="AG4060">
            <v>0</v>
          </cell>
          <cell r="AH4060">
            <v>0</v>
          </cell>
        </row>
        <row r="4061">
          <cell r="B4061">
            <v>0</v>
          </cell>
          <cell r="AG4061">
            <v>0</v>
          </cell>
        </row>
        <row r="4062">
          <cell r="B4062">
            <v>0</v>
          </cell>
          <cell r="AG4062">
            <v>0</v>
          </cell>
        </row>
        <row r="4063">
          <cell r="B4063">
            <v>0</v>
          </cell>
          <cell r="AG4063">
            <v>0</v>
          </cell>
        </row>
        <row r="4064">
          <cell r="B4064">
            <v>0</v>
          </cell>
          <cell r="AG4064">
            <v>0</v>
          </cell>
        </row>
        <row r="4065">
          <cell r="B4065">
            <v>0</v>
          </cell>
          <cell r="AG4065">
            <v>0</v>
          </cell>
        </row>
        <row r="4066">
          <cell r="B4066">
            <v>0</v>
          </cell>
          <cell r="AG4066">
            <v>0</v>
          </cell>
        </row>
        <row r="4067">
          <cell r="B4067">
            <v>0</v>
          </cell>
          <cell r="AG4067">
            <v>0</v>
          </cell>
        </row>
        <row r="4068">
          <cell r="B4068" t="str">
            <v>M386</v>
          </cell>
          <cell r="AG4068">
            <v>0</v>
          </cell>
        </row>
        <row r="4069">
          <cell r="B4069">
            <v>0</v>
          </cell>
          <cell r="AG4069">
            <v>0</v>
          </cell>
        </row>
        <row r="4070">
          <cell r="B4070">
            <v>0</v>
          </cell>
          <cell r="AG4070">
            <v>0</v>
          </cell>
          <cell r="AH4070">
            <v>0</v>
          </cell>
        </row>
        <row r="4071">
          <cell r="B4071">
            <v>0</v>
          </cell>
          <cell r="AG4071">
            <v>0</v>
          </cell>
          <cell r="AH4071">
            <v>0</v>
          </cell>
        </row>
        <row r="4072">
          <cell r="B4072">
            <v>0</v>
          </cell>
          <cell r="AG4072">
            <v>0</v>
          </cell>
        </row>
        <row r="4073">
          <cell r="B4073">
            <v>0</v>
          </cell>
          <cell r="AG4073">
            <v>0</v>
          </cell>
        </row>
        <row r="4074">
          <cell r="B4074">
            <v>0</v>
          </cell>
          <cell r="AG4074">
            <v>0</v>
          </cell>
        </row>
        <row r="4075">
          <cell r="B4075">
            <v>0</v>
          </cell>
          <cell r="AG4075">
            <v>0</v>
          </cell>
        </row>
        <row r="4076">
          <cell r="B4076">
            <v>0</v>
          </cell>
          <cell r="AG4076">
            <v>0</v>
          </cell>
        </row>
        <row r="4077">
          <cell r="B4077">
            <v>0</v>
          </cell>
          <cell r="AG4077">
            <v>0</v>
          </cell>
        </row>
        <row r="4078">
          <cell r="B4078">
            <v>0</v>
          </cell>
          <cell r="AG4078">
            <v>0</v>
          </cell>
        </row>
        <row r="4079">
          <cell r="B4079">
            <v>0</v>
          </cell>
          <cell r="AG4079">
            <v>0</v>
          </cell>
        </row>
        <row r="4080">
          <cell r="B4080" t="str">
            <v>M387</v>
          </cell>
          <cell r="AG4080">
            <v>0</v>
          </cell>
        </row>
        <row r="4081">
          <cell r="B4081">
            <v>0</v>
          </cell>
          <cell r="AG4081">
            <v>0</v>
          </cell>
        </row>
        <row r="4082">
          <cell r="B4082">
            <v>0</v>
          </cell>
          <cell r="AG4082">
            <v>0</v>
          </cell>
          <cell r="AH4082">
            <v>0</v>
          </cell>
        </row>
        <row r="4083">
          <cell r="B4083">
            <v>0</v>
          </cell>
          <cell r="AG4083">
            <v>0</v>
          </cell>
          <cell r="AH4083">
            <v>0</v>
          </cell>
        </row>
        <row r="4084">
          <cell r="B4084">
            <v>0</v>
          </cell>
          <cell r="AG4084">
            <v>0</v>
          </cell>
          <cell r="AH4084">
            <v>0</v>
          </cell>
        </row>
        <row r="4085">
          <cell r="B4085">
            <v>0</v>
          </cell>
          <cell r="AG4085">
            <v>0</v>
          </cell>
          <cell r="AH4085">
            <v>0</v>
          </cell>
        </row>
        <row r="4086">
          <cell r="B4086">
            <v>0</v>
          </cell>
          <cell r="AG4086">
            <v>0</v>
          </cell>
        </row>
        <row r="4087">
          <cell r="B4087">
            <v>0</v>
          </cell>
          <cell r="AG4087">
            <v>0</v>
          </cell>
        </row>
        <row r="4088">
          <cell r="B4088">
            <v>0</v>
          </cell>
          <cell r="AG4088">
            <v>0</v>
          </cell>
        </row>
        <row r="4089">
          <cell r="B4089">
            <v>0</v>
          </cell>
          <cell r="AG4089">
            <v>0</v>
          </cell>
        </row>
        <row r="4090">
          <cell r="B4090">
            <v>0</v>
          </cell>
          <cell r="AG4090">
            <v>0</v>
          </cell>
        </row>
        <row r="4091">
          <cell r="B4091">
            <v>0</v>
          </cell>
          <cell r="AG4091">
            <v>0</v>
          </cell>
        </row>
        <row r="4092">
          <cell r="B4092" t="str">
            <v>M388</v>
          </cell>
          <cell r="AG4092">
            <v>0</v>
          </cell>
        </row>
        <row r="4093">
          <cell r="B4093">
            <v>0</v>
          </cell>
          <cell r="AG4093">
            <v>0</v>
          </cell>
        </row>
        <row r="4094">
          <cell r="B4094">
            <v>0</v>
          </cell>
          <cell r="AG4094">
            <v>0</v>
          </cell>
          <cell r="AH4094">
            <v>0</v>
          </cell>
        </row>
        <row r="4095">
          <cell r="B4095">
            <v>0</v>
          </cell>
          <cell r="AG4095">
            <v>0</v>
          </cell>
          <cell r="AH4095">
            <v>0</v>
          </cell>
        </row>
        <row r="4096">
          <cell r="B4096">
            <v>0</v>
          </cell>
          <cell r="AG4096">
            <v>0</v>
          </cell>
          <cell r="AH4096">
            <v>0</v>
          </cell>
        </row>
        <row r="4097">
          <cell r="B4097">
            <v>0</v>
          </cell>
          <cell r="AG4097">
            <v>0</v>
          </cell>
          <cell r="AH4097">
            <v>0</v>
          </cell>
        </row>
        <row r="4098">
          <cell r="B4098">
            <v>0</v>
          </cell>
          <cell r="AG4098">
            <v>0</v>
          </cell>
        </row>
        <row r="4099">
          <cell r="B4099">
            <v>0</v>
          </cell>
          <cell r="AG4099">
            <v>0</v>
          </cell>
        </row>
        <row r="4100">
          <cell r="B4100">
            <v>0</v>
          </cell>
          <cell r="AG4100">
            <v>0</v>
          </cell>
        </row>
        <row r="4101">
          <cell r="B4101">
            <v>0</v>
          </cell>
          <cell r="AG4101">
            <v>0</v>
          </cell>
        </row>
        <row r="4102">
          <cell r="B4102">
            <v>0</v>
          </cell>
          <cell r="AG4102">
            <v>0</v>
          </cell>
        </row>
        <row r="4103">
          <cell r="B4103">
            <v>0</v>
          </cell>
          <cell r="AG4103">
            <v>0</v>
          </cell>
        </row>
        <row r="4104">
          <cell r="B4104" t="str">
            <v>M389</v>
          </cell>
          <cell r="AG4104">
            <v>0</v>
          </cell>
        </row>
        <row r="4105">
          <cell r="B4105">
            <v>0</v>
          </cell>
          <cell r="AG4105">
            <v>0</v>
          </cell>
        </row>
        <row r="4106">
          <cell r="B4106">
            <v>0</v>
          </cell>
          <cell r="AG4106">
            <v>0</v>
          </cell>
          <cell r="AH4106">
            <v>0</v>
          </cell>
        </row>
        <row r="4107">
          <cell r="B4107">
            <v>0</v>
          </cell>
          <cell r="AG4107">
            <v>0</v>
          </cell>
          <cell r="AH4107">
            <v>0</v>
          </cell>
        </row>
        <row r="4108">
          <cell r="B4108">
            <v>0</v>
          </cell>
          <cell r="AG4108">
            <v>0</v>
          </cell>
          <cell r="AH4108">
            <v>0</v>
          </cell>
        </row>
        <row r="4109">
          <cell r="B4109">
            <v>0</v>
          </cell>
          <cell r="AG4109">
            <v>0</v>
          </cell>
          <cell r="AH4109">
            <v>0</v>
          </cell>
        </row>
        <row r="4110">
          <cell r="B4110">
            <v>0</v>
          </cell>
          <cell r="AG4110">
            <v>0</v>
          </cell>
        </row>
        <row r="4111">
          <cell r="B4111">
            <v>0</v>
          </cell>
          <cell r="AG4111">
            <v>0</v>
          </cell>
        </row>
        <row r="4112">
          <cell r="B4112">
            <v>0</v>
          </cell>
          <cell r="AG4112">
            <v>0</v>
          </cell>
        </row>
        <row r="4113">
          <cell r="B4113">
            <v>0</v>
          </cell>
          <cell r="AG4113">
            <v>0</v>
          </cell>
        </row>
        <row r="4114">
          <cell r="B4114">
            <v>0</v>
          </cell>
          <cell r="AG4114">
            <v>0</v>
          </cell>
        </row>
        <row r="4115">
          <cell r="B4115">
            <v>0</v>
          </cell>
          <cell r="AG4115">
            <v>0</v>
          </cell>
        </row>
        <row r="4116">
          <cell r="B4116" t="str">
            <v>M390</v>
          </cell>
          <cell r="AG4116">
            <v>0</v>
          </cell>
        </row>
        <row r="4117">
          <cell r="B4117">
            <v>0</v>
          </cell>
          <cell r="AG4117">
            <v>0</v>
          </cell>
        </row>
        <row r="4118">
          <cell r="B4118">
            <v>0</v>
          </cell>
          <cell r="AG4118">
            <v>0</v>
          </cell>
          <cell r="AH4118">
            <v>0</v>
          </cell>
        </row>
        <row r="4119">
          <cell r="B4119">
            <v>0</v>
          </cell>
          <cell r="AG4119">
            <v>0</v>
          </cell>
          <cell r="AH4119">
            <v>0</v>
          </cell>
        </row>
        <row r="4120">
          <cell r="B4120">
            <v>0</v>
          </cell>
          <cell r="AG4120">
            <v>0</v>
          </cell>
          <cell r="AH4120">
            <v>0</v>
          </cell>
        </row>
        <row r="4121">
          <cell r="B4121">
            <v>0</v>
          </cell>
          <cell r="AG4121">
            <v>0</v>
          </cell>
          <cell r="AH4121">
            <v>0</v>
          </cell>
        </row>
        <row r="4122">
          <cell r="B4122">
            <v>0</v>
          </cell>
          <cell r="AG4122">
            <v>0</v>
          </cell>
        </row>
        <row r="4123">
          <cell r="B4123">
            <v>0</v>
          </cell>
          <cell r="AG4123">
            <v>0</v>
          </cell>
        </row>
        <row r="4124">
          <cell r="B4124">
            <v>0</v>
          </cell>
          <cell r="AG4124">
            <v>0</v>
          </cell>
        </row>
        <row r="4125">
          <cell r="B4125">
            <v>0</v>
          </cell>
          <cell r="AG4125">
            <v>0</v>
          </cell>
        </row>
        <row r="4126">
          <cell r="B4126">
            <v>0</v>
          </cell>
          <cell r="AG4126">
            <v>0</v>
          </cell>
        </row>
        <row r="4127">
          <cell r="B4127">
            <v>0</v>
          </cell>
          <cell r="AG4127">
            <v>0</v>
          </cell>
        </row>
        <row r="4128">
          <cell r="B4128" t="str">
            <v>M391</v>
          </cell>
          <cell r="AG4128">
            <v>0</v>
          </cell>
        </row>
        <row r="4129">
          <cell r="B4129">
            <v>0</v>
          </cell>
          <cell r="AG4129">
            <v>0</v>
          </cell>
        </row>
        <row r="4130">
          <cell r="B4130">
            <v>0</v>
          </cell>
          <cell r="AG4130">
            <v>0</v>
          </cell>
          <cell r="AH4130">
            <v>0</v>
          </cell>
        </row>
        <row r="4131">
          <cell r="B4131">
            <v>0</v>
          </cell>
          <cell r="AG4131">
            <v>0</v>
          </cell>
          <cell r="AH4131">
            <v>0</v>
          </cell>
        </row>
        <row r="4132">
          <cell r="B4132">
            <v>0</v>
          </cell>
          <cell r="AG4132">
            <v>0</v>
          </cell>
          <cell r="AH4132">
            <v>0</v>
          </cell>
        </row>
        <row r="4133">
          <cell r="B4133">
            <v>0</v>
          </cell>
          <cell r="AG4133">
            <v>0</v>
          </cell>
          <cell r="AH4133">
            <v>0</v>
          </cell>
        </row>
        <row r="4134">
          <cell r="B4134">
            <v>0</v>
          </cell>
          <cell r="AG4134">
            <v>0</v>
          </cell>
        </row>
        <row r="4135">
          <cell r="B4135">
            <v>0</v>
          </cell>
          <cell r="AG4135">
            <v>0</v>
          </cell>
        </row>
        <row r="4136">
          <cell r="B4136">
            <v>0</v>
          </cell>
          <cell r="AG4136">
            <v>0</v>
          </cell>
        </row>
        <row r="4137">
          <cell r="B4137">
            <v>0</v>
          </cell>
          <cell r="AG4137">
            <v>0</v>
          </cell>
        </row>
        <row r="4138">
          <cell r="B4138">
            <v>0</v>
          </cell>
          <cell r="AG4138">
            <v>0</v>
          </cell>
        </row>
        <row r="4139">
          <cell r="B4139">
            <v>0</v>
          </cell>
          <cell r="AG4139">
            <v>0</v>
          </cell>
        </row>
        <row r="4140">
          <cell r="B4140" t="str">
            <v>M392</v>
          </cell>
          <cell r="AG4140">
            <v>0</v>
          </cell>
        </row>
        <row r="4141">
          <cell r="B4141">
            <v>0</v>
          </cell>
          <cell r="AG4141">
            <v>0</v>
          </cell>
        </row>
        <row r="4142">
          <cell r="B4142">
            <v>0</v>
          </cell>
          <cell r="AG4142">
            <v>0</v>
          </cell>
          <cell r="AH4142">
            <v>0</v>
          </cell>
        </row>
        <row r="4143">
          <cell r="B4143">
            <v>0</v>
          </cell>
          <cell r="AG4143">
            <v>0</v>
          </cell>
          <cell r="AH4143">
            <v>0</v>
          </cell>
        </row>
        <row r="4144">
          <cell r="B4144">
            <v>0</v>
          </cell>
          <cell r="AG4144">
            <v>0</v>
          </cell>
          <cell r="AH4144">
            <v>0</v>
          </cell>
        </row>
        <row r="4145">
          <cell r="B4145">
            <v>0</v>
          </cell>
          <cell r="AG4145">
            <v>0</v>
          </cell>
          <cell r="AH4145">
            <v>0</v>
          </cell>
        </row>
        <row r="4146">
          <cell r="B4146">
            <v>0</v>
          </cell>
          <cell r="AG4146">
            <v>0</v>
          </cell>
        </row>
        <row r="4147">
          <cell r="B4147">
            <v>0</v>
          </cell>
          <cell r="AG4147">
            <v>0</v>
          </cell>
        </row>
        <row r="4148">
          <cell r="B4148">
            <v>0</v>
          </cell>
          <cell r="AG4148">
            <v>0</v>
          </cell>
        </row>
        <row r="4149">
          <cell r="B4149">
            <v>0</v>
          </cell>
          <cell r="AG4149">
            <v>0</v>
          </cell>
        </row>
        <row r="4150">
          <cell r="B4150">
            <v>0</v>
          </cell>
          <cell r="AG4150">
            <v>0</v>
          </cell>
        </row>
        <row r="4151">
          <cell r="B4151">
            <v>0</v>
          </cell>
          <cell r="AG4151">
            <v>0</v>
          </cell>
        </row>
        <row r="4152">
          <cell r="B4152" t="str">
            <v>M393</v>
          </cell>
          <cell r="AG4152">
            <v>0</v>
          </cell>
        </row>
        <row r="4153">
          <cell r="B4153">
            <v>0</v>
          </cell>
          <cell r="AG4153">
            <v>0</v>
          </cell>
        </row>
        <row r="4154">
          <cell r="B4154">
            <v>0</v>
          </cell>
          <cell r="AG4154">
            <v>0</v>
          </cell>
          <cell r="AH4154">
            <v>0</v>
          </cell>
        </row>
        <row r="4155">
          <cell r="B4155">
            <v>0</v>
          </cell>
          <cell r="AG4155">
            <v>0</v>
          </cell>
          <cell r="AH4155">
            <v>0</v>
          </cell>
        </row>
        <row r="4156">
          <cell r="B4156">
            <v>0</v>
          </cell>
          <cell r="AG4156">
            <v>0</v>
          </cell>
          <cell r="AH4156">
            <v>0</v>
          </cell>
        </row>
        <row r="4157">
          <cell r="B4157">
            <v>0</v>
          </cell>
          <cell r="AG4157">
            <v>0</v>
          </cell>
          <cell r="AH4157">
            <v>0</v>
          </cell>
        </row>
        <row r="4158">
          <cell r="B4158">
            <v>0</v>
          </cell>
          <cell r="AG4158">
            <v>0</v>
          </cell>
        </row>
        <row r="4159">
          <cell r="B4159">
            <v>0</v>
          </cell>
          <cell r="AG4159">
            <v>0</v>
          </cell>
        </row>
        <row r="4160">
          <cell r="B4160">
            <v>0</v>
          </cell>
          <cell r="AG4160">
            <v>0</v>
          </cell>
        </row>
        <row r="4161">
          <cell r="B4161">
            <v>0</v>
          </cell>
          <cell r="AG4161">
            <v>0</v>
          </cell>
        </row>
        <row r="4162">
          <cell r="B4162">
            <v>0</v>
          </cell>
          <cell r="AG4162">
            <v>0</v>
          </cell>
        </row>
        <row r="4163">
          <cell r="B4163">
            <v>0</v>
          </cell>
          <cell r="AG4163">
            <v>0</v>
          </cell>
        </row>
        <row r="4164">
          <cell r="B4164" t="str">
            <v>M394</v>
          </cell>
          <cell r="AG4164">
            <v>0</v>
          </cell>
        </row>
        <row r="4165">
          <cell r="B4165">
            <v>0</v>
          </cell>
          <cell r="AG4165">
            <v>0</v>
          </cell>
        </row>
        <row r="4166">
          <cell r="B4166">
            <v>0</v>
          </cell>
          <cell r="AG4166">
            <v>0</v>
          </cell>
          <cell r="AH4166">
            <v>0</v>
          </cell>
        </row>
        <row r="4167">
          <cell r="B4167">
            <v>0</v>
          </cell>
          <cell r="AG4167">
            <v>0</v>
          </cell>
          <cell r="AH4167">
            <v>0</v>
          </cell>
        </row>
        <row r="4168">
          <cell r="B4168">
            <v>0</v>
          </cell>
          <cell r="AG4168">
            <v>0</v>
          </cell>
          <cell r="AH4168">
            <v>0</v>
          </cell>
        </row>
        <row r="4169">
          <cell r="B4169">
            <v>0</v>
          </cell>
          <cell r="AG4169">
            <v>0</v>
          </cell>
          <cell r="AH4169">
            <v>0</v>
          </cell>
        </row>
        <row r="4170">
          <cell r="B4170">
            <v>0</v>
          </cell>
          <cell r="AG4170">
            <v>0</v>
          </cell>
        </row>
        <row r="4171">
          <cell r="B4171">
            <v>0</v>
          </cell>
          <cell r="AG4171">
            <v>0</v>
          </cell>
        </row>
        <row r="4172">
          <cell r="B4172">
            <v>0</v>
          </cell>
          <cell r="AG4172">
            <v>0</v>
          </cell>
        </row>
        <row r="4173">
          <cell r="B4173">
            <v>0</v>
          </cell>
          <cell r="AG4173">
            <v>0</v>
          </cell>
        </row>
        <row r="4174">
          <cell r="B4174">
            <v>0</v>
          </cell>
          <cell r="AG4174">
            <v>0</v>
          </cell>
        </row>
        <row r="4175">
          <cell r="B4175">
            <v>0</v>
          </cell>
          <cell r="AG4175">
            <v>0</v>
          </cell>
        </row>
        <row r="4176">
          <cell r="B4176" t="str">
            <v>M395</v>
          </cell>
          <cell r="AG4176">
            <v>0</v>
          </cell>
        </row>
        <row r="4177">
          <cell r="B4177">
            <v>0</v>
          </cell>
          <cell r="AG4177">
            <v>0</v>
          </cell>
        </row>
        <row r="4178">
          <cell r="B4178">
            <v>0</v>
          </cell>
          <cell r="AG4178">
            <v>0</v>
          </cell>
          <cell r="AH4178">
            <v>0</v>
          </cell>
        </row>
        <row r="4179">
          <cell r="B4179">
            <v>0</v>
          </cell>
          <cell r="AG4179">
            <v>0</v>
          </cell>
          <cell r="AH4179">
            <v>0</v>
          </cell>
        </row>
        <row r="4180">
          <cell r="B4180">
            <v>0</v>
          </cell>
          <cell r="AG4180">
            <v>0</v>
          </cell>
          <cell r="AH4180">
            <v>0</v>
          </cell>
        </row>
        <row r="4181">
          <cell r="B4181">
            <v>0</v>
          </cell>
          <cell r="AG4181">
            <v>0</v>
          </cell>
          <cell r="AH4181">
            <v>0</v>
          </cell>
        </row>
        <row r="4182">
          <cell r="B4182">
            <v>0</v>
          </cell>
          <cell r="AG4182">
            <v>0</v>
          </cell>
        </row>
        <row r="4183">
          <cell r="B4183">
            <v>0</v>
          </cell>
          <cell r="AG4183">
            <v>0</v>
          </cell>
        </row>
        <row r="4184">
          <cell r="B4184">
            <v>0</v>
          </cell>
          <cell r="AG4184">
            <v>0</v>
          </cell>
        </row>
        <row r="4185">
          <cell r="B4185">
            <v>0</v>
          </cell>
          <cell r="AG4185">
            <v>0</v>
          </cell>
        </row>
        <row r="4186">
          <cell r="B4186">
            <v>0</v>
          </cell>
          <cell r="AG4186">
            <v>0</v>
          </cell>
        </row>
        <row r="4187">
          <cell r="B4187">
            <v>0</v>
          </cell>
          <cell r="AG4187">
            <v>0</v>
          </cell>
        </row>
        <row r="4188">
          <cell r="B4188" t="str">
            <v>M396</v>
          </cell>
          <cell r="AG4188">
            <v>0</v>
          </cell>
        </row>
        <row r="4189">
          <cell r="B4189">
            <v>0</v>
          </cell>
          <cell r="AG4189">
            <v>0</v>
          </cell>
        </row>
        <row r="4190">
          <cell r="B4190">
            <v>0</v>
          </cell>
          <cell r="AG4190">
            <v>0</v>
          </cell>
          <cell r="AH4190">
            <v>0</v>
          </cell>
        </row>
        <row r="4191">
          <cell r="B4191">
            <v>0</v>
          </cell>
          <cell r="AG4191">
            <v>0</v>
          </cell>
          <cell r="AH4191">
            <v>0</v>
          </cell>
        </row>
        <row r="4192">
          <cell r="B4192">
            <v>0</v>
          </cell>
          <cell r="AG4192">
            <v>0</v>
          </cell>
          <cell r="AH4192">
            <v>0</v>
          </cell>
        </row>
        <row r="4193">
          <cell r="B4193">
            <v>0</v>
          </cell>
          <cell r="AG4193">
            <v>0</v>
          </cell>
          <cell r="AH4193">
            <v>0</v>
          </cell>
        </row>
        <row r="4194">
          <cell r="B4194">
            <v>0</v>
          </cell>
          <cell r="AG4194">
            <v>0</v>
          </cell>
        </row>
        <row r="4195">
          <cell r="B4195">
            <v>0</v>
          </cell>
          <cell r="AG4195">
            <v>0</v>
          </cell>
        </row>
        <row r="4196">
          <cell r="B4196">
            <v>0</v>
          </cell>
          <cell r="AG4196">
            <v>0</v>
          </cell>
        </row>
        <row r="4197">
          <cell r="B4197">
            <v>0</v>
          </cell>
          <cell r="AG4197">
            <v>0</v>
          </cell>
        </row>
        <row r="4198">
          <cell r="B4198">
            <v>0</v>
          </cell>
          <cell r="AG4198">
            <v>0</v>
          </cell>
        </row>
        <row r="4199">
          <cell r="B4199">
            <v>0</v>
          </cell>
          <cell r="AG4199">
            <v>0</v>
          </cell>
        </row>
        <row r="4200">
          <cell r="B4200" t="str">
            <v>M397</v>
          </cell>
          <cell r="AG4200">
            <v>0</v>
          </cell>
        </row>
        <row r="4201">
          <cell r="B4201">
            <v>0</v>
          </cell>
          <cell r="AG4201">
            <v>0</v>
          </cell>
        </row>
        <row r="4202">
          <cell r="B4202">
            <v>0</v>
          </cell>
          <cell r="AG4202">
            <v>0</v>
          </cell>
          <cell r="AH4202">
            <v>0</v>
          </cell>
        </row>
        <row r="4203">
          <cell r="B4203">
            <v>0</v>
          </cell>
          <cell r="AG4203">
            <v>0</v>
          </cell>
          <cell r="AH4203">
            <v>0</v>
          </cell>
        </row>
        <row r="4204">
          <cell r="B4204">
            <v>0</v>
          </cell>
          <cell r="AG4204">
            <v>0</v>
          </cell>
          <cell r="AH4204">
            <v>0</v>
          </cell>
        </row>
        <row r="4205">
          <cell r="B4205">
            <v>0</v>
          </cell>
          <cell r="AG4205">
            <v>0</v>
          </cell>
          <cell r="AH4205">
            <v>0</v>
          </cell>
        </row>
        <row r="4206">
          <cell r="B4206">
            <v>0</v>
          </cell>
          <cell r="AG4206">
            <v>0</v>
          </cell>
        </row>
        <row r="4207">
          <cell r="B4207">
            <v>0</v>
          </cell>
          <cell r="AG4207">
            <v>0</v>
          </cell>
        </row>
        <row r="4208">
          <cell r="B4208">
            <v>0</v>
          </cell>
          <cell r="AG4208">
            <v>0</v>
          </cell>
        </row>
        <row r="4209">
          <cell r="B4209">
            <v>0</v>
          </cell>
          <cell r="AG4209">
            <v>0</v>
          </cell>
        </row>
        <row r="4210">
          <cell r="B4210">
            <v>0</v>
          </cell>
          <cell r="AG4210">
            <v>0</v>
          </cell>
        </row>
        <row r="4211">
          <cell r="B4211">
            <v>0</v>
          </cell>
          <cell r="AG4211">
            <v>0</v>
          </cell>
        </row>
        <row r="4212">
          <cell r="B4212" t="str">
            <v>M398</v>
          </cell>
          <cell r="AG4212">
            <v>0</v>
          </cell>
        </row>
        <row r="4213">
          <cell r="B4213">
            <v>0</v>
          </cell>
          <cell r="AG4213">
            <v>0</v>
          </cell>
        </row>
        <row r="4214">
          <cell r="B4214">
            <v>0</v>
          </cell>
          <cell r="AG4214">
            <v>0</v>
          </cell>
          <cell r="AH4214">
            <v>0</v>
          </cell>
        </row>
        <row r="4215">
          <cell r="B4215">
            <v>0</v>
          </cell>
          <cell r="AG4215">
            <v>0</v>
          </cell>
          <cell r="AH4215">
            <v>0</v>
          </cell>
        </row>
        <row r="4216">
          <cell r="B4216">
            <v>0</v>
          </cell>
          <cell r="AG4216">
            <v>0</v>
          </cell>
          <cell r="AH4216">
            <v>0</v>
          </cell>
        </row>
        <row r="4217">
          <cell r="B4217">
            <v>0</v>
          </cell>
          <cell r="AG4217">
            <v>0</v>
          </cell>
          <cell r="AH4217">
            <v>0</v>
          </cell>
        </row>
        <row r="4218">
          <cell r="B4218">
            <v>0</v>
          </cell>
          <cell r="AG4218">
            <v>0</v>
          </cell>
        </row>
        <row r="4219">
          <cell r="B4219">
            <v>0</v>
          </cell>
          <cell r="AG4219">
            <v>0</v>
          </cell>
        </row>
        <row r="4220">
          <cell r="B4220">
            <v>0</v>
          </cell>
          <cell r="AG4220">
            <v>0</v>
          </cell>
        </row>
        <row r="4221">
          <cell r="B4221">
            <v>0</v>
          </cell>
          <cell r="AG4221">
            <v>0</v>
          </cell>
        </row>
        <row r="4222">
          <cell r="B4222">
            <v>0</v>
          </cell>
          <cell r="AG4222">
            <v>0</v>
          </cell>
        </row>
        <row r="4223">
          <cell r="B4223">
            <v>0</v>
          </cell>
          <cell r="AG4223">
            <v>0</v>
          </cell>
        </row>
        <row r="4224">
          <cell r="B4224" t="str">
            <v>M399</v>
          </cell>
          <cell r="AG4224">
            <v>0</v>
          </cell>
        </row>
        <row r="4225">
          <cell r="B4225">
            <v>0</v>
          </cell>
          <cell r="AG4225">
            <v>0</v>
          </cell>
        </row>
        <row r="4226">
          <cell r="B4226">
            <v>0</v>
          </cell>
          <cell r="AG4226">
            <v>0</v>
          </cell>
          <cell r="AH4226">
            <v>0</v>
          </cell>
        </row>
        <row r="4227">
          <cell r="B4227">
            <v>0</v>
          </cell>
          <cell r="AG4227">
            <v>0</v>
          </cell>
          <cell r="AH4227">
            <v>0</v>
          </cell>
        </row>
        <row r="4228">
          <cell r="B4228">
            <v>0</v>
          </cell>
          <cell r="AG4228">
            <v>0</v>
          </cell>
          <cell r="AH4228">
            <v>0</v>
          </cell>
        </row>
        <row r="4229">
          <cell r="B4229">
            <v>0</v>
          </cell>
          <cell r="AG4229">
            <v>0</v>
          </cell>
          <cell r="AH4229">
            <v>0</v>
          </cell>
        </row>
        <row r="4230">
          <cell r="B4230">
            <v>0</v>
          </cell>
          <cell r="AG4230">
            <v>0</v>
          </cell>
        </row>
        <row r="4231">
          <cell r="B4231">
            <v>0</v>
          </cell>
          <cell r="AG4231">
            <v>0</v>
          </cell>
        </row>
        <row r="4232">
          <cell r="B4232">
            <v>0</v>
          </cell>
          <cell r="AG4232">
            <v>0</v>
          </cell>
        </row>
        <row r="4233">
          <cell r="B4233">
            <v>0</v>
          </cell>
          <cell r="AG4233">
            <v>0</v>
          </cell>
        </row>
        <row r="4234">
          <cell r="B4234">
            <v>0</v>
          </cell>
          <cell r="AG4234">
            <v>0</v>
          </cell>
        </row>
        <row r="4235">
          <cell r="B4235">
            <v>0</v>
          </cell>
          <cell r="AG4235">
            <v>0</v>
          </cell>
        </row>
        <row r="4236">
          <cell r="B4236">
            <v>0</v>
          </cell>
          <cell r="AG4236">
            <v>0</v>
          </cell>
        </row>
        <row r="4237">
          <cell r="B4237" t="str">
            <v>M400</v>
          </cell>
          <cell r="AG4237">
            <v>0</v>
          </cell>
        </row>
        <row r="4238">
          <cell r="B4238">
            <v>0</v>
          </cell>
          <cell r="AG4238">
            <v>0</v>
          </cell>
        </row>
        <row r="4239">
          <cell r="B4239">
            <v>0</v>
          </cell>
          <cell r="AG4239">
            <v>0</v>
          </cell>
          <cell r="AH4239">
            <v>0</v>
          </cell>
        </row>
        <row r="4240">
          <cell r="B4240">
            <v>0</v>
          </cell>
          <cell r="AG4240">
            <v>0</v>
          </cell>
          <cell r="AH4240">
            <v>0</v>
          </cell>
        </row>
        <row r="4241">
          <cell r="B4241">
            <v>0</v>
          </cell>
          <cell r="AG4241">
            <v>0</v>
          </cell>
          <cell r="AH4241">
            <v>0</v>
          </cell>
        </row>
        <row r="4242">
          <cell r="B4242">
            <v>0</v>
          </cell>
          <cell r="AG4242">
            <v>0</v>
          </cell>
        </row>
        <row r="4243">
          <cell r="B4243">
            <v>0</v>
          </cell>
          <cell r="AG4243">
            <v>0</v>
          </cell>
        </row>
        <row r="4244">
          <cell r="B4244">
            <v>0</v>
          </cell>
          <cell r="AG4244">
            <v>0</v>
          </cell>
        </row>
        <row r="4245">
          <cell r="B4245">
            <v>0</v>
          </cell>
          <cell r="AG4245">
            <v>0</v>
          </cell>
        </row>
        <row r="4246">
          <cell r="B4246">
            <v>0</v>
          </cell>
          <cell r="AG4246">
            <v>0</v>
          </cell>
        </row>
        <row r="4247">
          <cell r="B4247">
            <v>0</v>
          </cell>
          <cell r="AG4247">
            <v>0</v>
          </cell>
        </row>
        <row r="4248">
          <cell r="B4248" t="str">
            <v>M401</v>
          </cell>
          <cell r="AG4248">
            <v>0</v>
          </cell>
        </row>
        <row r="4249">
          <cell r="B4249">
            <v>0</v>
          </cell>
          <cell r="AG4249">
            <v>0</v>
          </cell>
        </row>
        <row r="4250">
          <cell r="B4250">
            <v>0</v>
          </cell>
          <cell r="AG4250">
            <v>0</v>
          </cell>
          <cell r="AH4250">
            <v>0</v>
          </cell>
        </row>
        <row r="4251">
          <cell r="B4251">
            <v>0</v>
          </cell>
          <cell r="AG4251">
            <v>0</v>
          </cell>
          <cell r="AH4251">
            <v>0</v>
          </cell>
        </row>
        <row r="4252">
          <cell r="B4252">
            <v>0</v>
          </cell>
          <cell r="AG4252">
            <v>0</v>
          </cell>
          <cell r="AH4252">
            <v>0</v>
          </cell>
        </row>
        <row r="4253">
          <cell r="B4253">
            <v>0</v>
          </cell>
          <cell r="AG4253">
            <v>0</v>
          </cell>
        </row>
        <row r="4254">
          <cell r="B4254">
            <v>0</v>
          </cell>
          <cell r="AG4254">
            <v>0</v>
          </cell>
        </row>
        <row r="4255">
          <cell r="B4255">
            <v>0</v>
          </cell>
          <cell r="AG4255">
            <v>0</v>
          </cell>
        </row>
        <row r="4256">
          <cell r="B4256">
            <v>0</v>
          </cell>
          <cell r="AG4256">
            <v>0</v>
          </cell>
        </row>
        <row r="4257">
          <cell r="B4257">
            <v>0</v>
          </cell>
          <cell r="AG4257">
            <v>0</v>
          </cell>
        </row>
        <row r="4258">
          <cell r="B4258">
            <v>0</v>
          </cell>
          <cell r="AG4258">
            <v>0</v>
          </cell>
        </row>
        <row r="4259">
          <cell r="B4259" t="str">
            <v>M402</v>
          </cell>
          <cell r="AG4259">
            <v>0</v>
          </cell>
        </row>
        <row r="4260">
          <cell r="B4260">
            <v>0</v>
          </cell>
          <cell r="AG4260">
            <v>0</v>
          </cell>
        </row>
        <row r="4261">
          <cell r="B4261">
            <v>0</v>
          </cell>
          <cell r="AG4261">
            <v>0</v>
          </cell>
          <cell r="AH4261">
            <v>0</v>
          </cell>
        </row>
        <row r="4262">
          <cell r="B4262">
            <v>0</v>
          </cell>
          <cell r="AG4262">
            <v>0</v>
          </cell>
          <cell r="AH4262">
            <v>0</v>
          </cell>
        </row>
        <row r="4263">
          <cell r="B4263">
            <v>0</v>
          </cell>
          <cell r="AG4263">
            <v>0</v>
          </cell>
          <cell r="AH4263">
            <v>0</v>
          </cell>
        </row>
        <row r="4264">
          <cell r="B4264">
            <v>0</v>
          </cell>
          <cell r="AG4264">
            <v>0</v>
          </cell>
        </row>
        <row r="4265">
          <cell r="B4265">
            <v>0</v>
          </cell>
          <cell r="AG4265">
            <v>0</v>
          </cell>
        </row>
        <row r="4266">
          <cell r="B4266">
            <v>0</v>
          </cell>
          <cell r="AG4266">
            <v>0</v>
          </cell>
        </row>
        <row r="4267">
          <cell r="B4267">
            <v>0</v>
          </cell>
          <cell r="AG4267">
            <v>0</v>
          </cell>
        </row>
        <row r="4268">
          <cell r="B4268">
            <v>0</v>
          </cell>
          <cell r="AG4268">
            <v>0</v>
          </cell>
        </row>
        <row r="4269">
          <cell r="B4269">
            <v>0</v>
          </cell>
          <cell r="AG4269">
            <v>0</v>
          </cell>
        </row>
        <row r="4270">
          <cell r="B4270" t="str">
            <v>M403</v>
          </cell>
          <cell r="AG4270">
            <v>0</v>
          </cell>
        </row>
        <row r="4271">
          <cell r="B4271">
            <v>0</v>
          </cell>
          <cell r="AG4271">
            <v>0</v>
          </cell>
        </row>
        <row r="4272">
          <cell r="B4272">
            <v>0</v>
          </cell>
          <cell r="AG4272">
            <v>0</v>
          </cell>
          <cell r="AH4272">
            <v>0</v>
          </cell>
        </row>
        <row r="4273">
          <cell r="B4273">
            <v>0</v>
          </cell>
          <cell r="AG4273">
            <v>0</v>
          </cell>
          <cell r="AH4273">
            <v>0</v>
          </cell>
        </row>
        <row r="4274">
          <cell r="B4274">
            <v>0</v>
          </cell>
          <cell r="AG4274">
            <v>0</v>
          </cell>
        </row>
        <row r="4275">
          <cell r="B4275">
            <v>0</v>
          </cell>
          <cell r="AG4275">
            <v>0</v>
          </cell>
        </row>
        <row r="4276">
          <cell r="B4276">
            <v>0</v>
          </cell>
          <cell r="AG4276">
            <v>0</v>
          </cell>
        </row>
        <row r="4277">
          <cell r="B4277">
            <v>0</v>
          </cell>
          <cell r="AG4277">
            <v>0</v>
          </cell>
        </row>
        <row r="4278">
          <cell r="B4278">
            <v>0</v>
          </cell>
          <cell r="AG4278">
            <v>0</v>
          </cell>
        </row>
        <row r="4279">
          <cell r="B4279">
            <v>0</v>
          </cell>
          <cell r="AG4279">
            <v>0</v>
          </cell>
        </row>
        <row r="4280">
          <cell r="B4280" t="str">
            <v>M404</v>
          </cell>
          <cell r="AG4280">
            <v>0</v>
          </cell>
        </row>
        <row r="4281">
          <cell r="B4281">
            <v>0</v>
          </cell>
          <cell r="AG4281">
            <v>0</v>
          </cell>
        </row>
        <row r="4282">
          <cell r="B4282">
            <v>0</v>
          </cell>
          <cell r="AG4282">
            <v>0</v>
          </cell>
          <cell r="AH4282">
            <v>0</v>
          </cell>
        </row>
        <row r="4283">
          <cell r="B4283">
            <v>0</v>
          </cell>
          <cell r="AG4283">
            <v>0</v>
          </cell>
          <cell r="AH4283">
            <v>0</v>
          </cell>
        </row>
        <row r="4284">
          <cell r="B4284">
            <v>0</v>
          </cell>
          <cell r="AG4284">
            <v>0</v>
          </cell>
        </row>
        <row r="4285">
          <cell r="B4285">
            <v>0</v>
          </cell>
          <cell r="AG4285">
            <v>0</v>
          </cell>
        </row>
        <row r="4286">
          <cell r="B4286">
            <v>0</v>
          </cell>
          <cell r="AG4286">
            <v>0</v>
          </cell>
        </row>
        <row r="4287">
          <cell r="B4287">
            <v>0</v>
          </cell>
          <cell r="AG4287">
            <v>0</v>
          </cell>
        </row>
        <row r="4288">
          <cell r="B4288">
            <v>0</v>
          </cell>
          <cell r="AG4288">
            <v>0</v>
          </cell>
        </row>
        <row r="4289">
          <cell r="B4289">
            <v>0</v>
          </cell>
          <cell r="AG4289">
            <v>0</v>
          </cell>
        </row>
        <row r="4290">
          <cell r="B4290" t="str">
            <v>M405</v>
          </cell>
          <cell r="AG4290">
            <v>0</v>
          </cell>
        </row>
        <row r="4291">
          <cell r="B4291">
            <v>0</v>
          </cell>
          <cell r="AG4291">
            <v>0</v>
          </cell>
        </row>
        <row r="4292">
          <cell r="B4292">
            <v>0</v>
          </cell>
          <cell r="AG4292">
            <v>0</v>
          </cell>
          <cell r="AH4292">
            <v>0</v>
          </cell>
        </row>
        <row r="4293">
          <cell r="B4293">
            <v>0</v>
          </cell>
          <cell r="AG4293">
            <v>0</v>
          </cell>
          <cell r="AH4293">
            <v>0</v>
          </cell>
        </row>
        <row r="4294">
          <cell r="B4294">
            <v>0</v>
          </cell>
          <cell r="AG4294">
            <v>0</v>
          </cell>
        </row>
        <row r="4295">
          <cell r="B4295">
            <v>0</v>
          </cell>
          <cell r="AG4295">
            <v>0</v>
          </cell>
        </row>
        <row r="4296">
          <cell r="B4296">
            <v>0</v>
          </cell>
          <cell r="AG4296">
            <v>0</v>
          </cell>
        </row>
        <row r="4297">
          <cell r="B4297">
            <v>0</v>
          </cell>
          <cell r="AG4297">
            <v>0</v>
          </cell>
        </row>
        <row r="4298">
          <cell r="B4298">
            <v>0</v>
          </cell>
          <cell r="AG4298">
            <v>0</v>
          </cell>
        </row>
        <row r="4299">
          <cell r="B4299">
            <v>0</v>
          </cell>
          <cell r="AG4299">
            <v>0</v>
          </cell>
        </row>
        <row r="4300">
          <cell r="B4300" t="str">
            <v>M406</v>
          </cell>
          <cell r="AG4300">
            <v>0</v>
          </cell>
        </row>
        <row r="4301">
          <cell r="B4301">
            <v>0</v>
          </cell>
          <cell r="AG4301">
            <v>0</v>
          </cell>
        </row>
        <row r="4302">
          <cell r="B4302">
            <v>0</v>
          </cell>
          <cell r="AG4302">
            <v>0</v>
          </cell>
          <cell r="AH4302">
            <v>0</v>
          </cell>
        </row>
        <row r="4303">
          <cell r="B4303">
            <v>0</v>
          </cell>
          <cell r="AG4303">
            <v>0</v>
          </cell>
          <cell r="AH4303">
            <v>0</v>
          </cell>
        </row>
        <row r="4304">
          <cell r="B4304">
            <v>0</v>
          </cell>
          <cell r="AG4304">
            <v>0</v>
          </cell>
        </row>
        <row r="4305">
          <cell r="B4305">
            <v>0</v>
          </cell>
          <cell r="AG4305">
            <v>0</v>
          </cell>
        </row>
        <row r="4306">
          <cell r="B4306">
            <v>0</v>
          </cell>
          <cell r="AG4306">
            <v>0</v>
          </cell>
        </row>
        <row r="4307">
          <cell r="B4307">
            <v>0</v>
          </cell>
          <cell r="AG4307">
            <v>0</v>
          </cell>
        </row>
        <row r="4308">
          <cell r="B4308">
            <v>0</v>
          </cell>
          <cell r="AG4308">
            <v>0</v>
          </cell>
        </row>
        <row r="4309">
          <cell r="B4309">
            <v>0</v>
          </cell>
          <cell r="AG4309">
            <v>0</v>
          </cell>
        </row>
        <row r="4310">
          <cell r="B4310" t="str">
            <v>M407</v>
          </cell>
          <cell r="AG4310">
            <v>0</v>
          </cell>
        </row>
        <row r="4311">
          <cell r="B4311">
            <v>0</v>
          </cell>
          <cell r="AG4311">
            <v>0</v>
          </cell>
        </row>
        <row r="4312">
          <cell r="B4312">
            <v>0</v>
          </cell>
          <cell r="AG4312">
            <v>0</v>
          </cell>
          <cell r="AH4312">
            <v>0</v>
          </cell>
        </row>
        <row r="4313">
          <cell r="B4313">
            <v>0</v>
          </cell>
          <cell r="AG4313">
            <v>0</v>
          </cell>
          <cell r="AH4313">
            <v>0</v>
          </cell>
        </row>
        <row r="4314">
          <cell r="B4314">
            <v>0</v>
          </cell>
          <cell r="AG4314">
            <v>0</v>
          </cell>
        </row>
        <row r="4315">
          <cell r="B4315">
            <v>0</v>
          </cell>
          <cell r="AG4315">
            <v>0</v>
          </cell>
        </row>
        <row r="4316">
          <cell r="B4316">
            <v>0</v>
          </cell>
          <cell r="AG4316">
            <v>0</v>
          </cell>
        </row>
        <row r="4317">
          <cell r="B4317">
            <v>0</v>
          </cell>
          <cell r="AG4317">
            <v>0</v>
          </cell>
        </row>
        <row r="4318">
          <cell r="B4318">
            <v>0</v>
          </cell>
          <cell r="AG4318">
            <v>0</v>
          </cell>
        </row>
        <row r="4319">
          <cell r="B4319">
            <v>0</v>
          </cell>
          <cell r="AG4319">
            <v>0</v>
          </cell>
        </row>
        <row r="4320">
          <cell r="B4320" t="str">
            <v>M408</v>
          </cell>
          <cell r="AG4320">
            <v>0</v>
          </cell>
        </row>
        <row r="4321">
          <cell r="B4321">
            <v>0</v>
          </cell>
          <cell r="AG4321">
            <v>0</v>
          </cell>
        </row>
        <row r="4322">
          <cell r="B4322">
            <v>0</v>
          </cell>
          <cell r="AG4322">
            <v>0</v>
          </cell>
          <cell r="AH4322">
            <v>0</v>
          </cell>
        </row>
        <row r="4323">
          <cell r="B4323">
            <v>0</v>
          </cell>
          <cell r="AG4323">
            <v>0</v>
          </cell>
        </row>
        <row r="4324">
          <cell r="B4324">
            <v>0</v>
          </cell>
          <cell r="AG4324">
            <v>0</v>
          </cell>
        </row>
        <row r="4325">
          <cell r="B4325">
            <v>0</v>
          </cell>
          <cell r="AG4325">
            <v>0</v>
          </cell>
        </row>
        <row r="4326">
          <cell r="B4326">
            <v>0</v>
          </cell>
          <cell r="AG4326">
            <v>0</v>
          </cell>
        </row>
        <row r="4327">
          <cell r="B4327">
            <v>0</v>
          </cell>
          <cell r="AG4327">
            <v>0</v>
          </cell>
        </row>
        <row r="4328">
          <cell r="B4328">
            <v>0</v>
          </cell>
          <cell r="AG4328">
            <v>0</v>
          </cell>
        </row>
        <row r="4329">
          <cell r="B4329" t="str">
            <v>M409</v>
          </cell>
          <cell r="AG4329">
            <v>0</v>
          </cell>
        </row>
        <row r="4330">
          <cell r="B4330">
            <v>0</v>
          </cell>
          <cell r="AG4330">
            <v>0</v>
          </cell>
        </row>
        <row r="4331">
          <cell r="B4331">
            <v>0</v>
          </cell>
          <cell r="AG4331">
            <v>0</v>
          </cell>
          <cell r="AH4331">
            <v>0</v>
          </cell>
        </row>
        <row r="4332">
          <cell r="B4332">
            <v>0</v>
          </cell>
          <cell r="AG4332">
            <v>0</v>
          </cell>
        </row>
        <row r="4333">
          <cell r="B4333">
            <v>0</v>
          </cell>
          <cell r="AG4333">
            <v>0</v>
          </cell>
        </row>
        <row r="4334">
          <cell r="B4334">
            <v>0</v>
          </cell>
          <cell r="AG4334">
            <v>0</v>
          </cell>
        </row>
        <row r="4335">
          <cell r="B4335">
            <v>0</v>
          </cell>
          <cell r="AG4335">
            <v>0</v>
          </cell>
        </row>
        <row r="4336">
          <cell r="B4336">
            <v>0</v>
          </cell>
          <cell r="AG4336">
            <v>0</v>
          </cell>
        </row>
        <row r="4337">
          <cell r="B4337">
            <v>0</v>
          </cell>
          <cell r="AG4337">
            <v>0</v>
          </cell>
        </row>
        <row r="4338">
          <cell r="B4338" t="str">
            <v>M410</v>
          </cell>
          <cell r="AG4338">
            <v>0</v>
          </cell>
        </row>
        <row r="4339">
          <cell r="AG4339">
            <v>0</v>
          </cell>
        </row>
        <row r="4340">
          <cell r="AG4340">
            <v>0</v>
          </cell>
          <cell r="AH4340">
            <v>0</v>
          </cell>
        </row>
        <row r="4341">
          <cell r="AG4341">
            <v>0</v>
          </cell>
          <cell r="AH4341">
            <v>0</v>
          </cell>
        </row>
        <row r="4342">
          <cell r="AG4342">
            <v>0</v>
          </cell>
        </row>
        <row r="4343">
          <cell r="AG4343">
            <v>0</v>
          </cell>
        </row>
        <row r="4344">
          <cell r="AG4344">
            <v>0</v>
          </cell>
        </row>
        <row r="4345">
          <cell r="AG4345">
            <v>0</v>
          </cell>
        </row>
        <row r="4346">
          <cell r="AG4346">
            <v>0</v>
          </cell>
        </row>
        <row r="4347">
          <cell r="AG4347">
            <v>0</v>
          </cell>
        </row>
        <row r="4348">
          <cell r="AG4348">
            <v>0</v>
          </cell>
        </row>
        <row r="4349">
          <cell r="B4349" t="str">
            <v>N412</v>
          </cell>
          <cell r="AG4349">
            <v>0</v>
          </cell>
        </row>
        <row r="4350">
          <cell r="B4350">
            <v>0</v>
          </cell>
          <cell r="AG4350">
            <v>0</v>
          </cell>
        </row>
        <row r="4351">
          <cell r="B4351">
            <v>0</v>
          </cell>
          <cell r="AG4351">
            <v>0</v>
          </cell>
          <cell r="AH4351">
            <v>0</v>
          </cell>
        </row>
        <row r="4352">
          <cell r="B4352">
            <v>0</v>
          </cell>
          <cell r="AG4352">
            <v>0</v>
          </cell>
        </row>
        <row r="4353">
          <cell r="B4353">
            <v>0</v>
          </cell>
          <cell r="AG4353">
            <v>0</v>
          </cell>
        </row>
        <row r="4354">
          <cell r="B4354">
            <v>0</v>
          </cell>
          <cell r="AG4354">
            <v>0</v>
          </cell>
        </row>
        <row r="4355">
          <cell r="B4355">
            <v>0</v>
          </cell>
          <cell r="AG4355">
            <v>0</v>
          </cell>
        </row>
        <row r="4356">
          <cell r="B4356">
            <v>0</v>
          </cell>
          <cell r="AG4356">
            <v>0</v>
          </cell>
        </row>
        <row r="4357">
          <cell r="B4357">
            <v>0</v>
          </cell>
          <cell r="AG4357">
            <v>0</v>
          </cell>
        </row>
        <row r="4358">
          <cell r="B4358" t="str">
            <v>N413</v>
          </cell>
          <cell r="AG4358">
            <v>0</v>
          </cell>
        </row>
        <row r="4359">
          <cell r="B4359">
            <v>0</v>
          </cell>
          <cell r="AG4359">
            <v>0</v>
          </cell>
        </row>
        <row r="4360">
          <cell r="B4360">
            <v>0</v>
          </cell>
          <cell r="AG4360">
            <v>0</v>
          </cell>
          <cell r="AH4360">
            <v>0</v>
          </cell>
        </row>
        <row r="4361">
          <cell r="B4361">
            <v>0</v>
          </cell>
          <cell r="AG4361">
            <v>0</v>
          </cell>
        </row>
        <row r="4362">
          <cell r="B4362">
            <v>0</v>
          </cell>
          <cell r="AG4362">
            <v>0</v>
          </cell>
        </row>
        <row r="4363">
          <cell r="B4363">
            <v>0</v>
          </cell>
          <cell r="AG4363">
            <v>0</v>
          </cell>
        </row>
        <row r="4364">
          <cell r="B4364">
            <v>0</v>
          </cell>
          <cell r="AG4364">
            <v>0</v>
          </cell>
        </row>
        <row r="4365">
          <cell r="B4365">
            <v>0</v>
          </cell>
          <cell r="AG4365">
            <v>0</v>
          </cell>
        </row>
        <row r="4366">
          <cell r="B4366">
            <v>0</v>
          </cell>
          <cell r="AG4366">
            <v>0</v>
          </cell>
        </row>
        <row r="4367">
          <cell r="B4367" t="str">
            <v>N414</v>
          </cell>
          <cell r="AG4367">
            <v>0</v>
          </cell>
        </row>
        <row r="4368">
          <cell r="B4368">
            <v>0</v>
          </cell>
          <cell r="AG4368">
            <v>0</v>
          </cell>
        </row>
        <row r="4369">
          <cell r="B4369">
            <v>0</v>
          </cell>
          <cell r="AG4369">
            <v>0</v>
          </cell>
          <cell r="AH4369">
            <v>0</v>
          </cell>
        </row>
        <row r="4370">
          <cell r="B4370">
            <v>0</v>
          </cell>
          <cell r="AG4370">
            <v>0</v>
          </cell>
        </row>
        <row r="4371">
          <cell r="B4371">
            <v>0</v>
          </cell>
          <cell r="AG4371">
            <v>0</v>
          </cell>
        </row>
        <row r="4372">
          <cell r="B4372">
            <v>0</v>
          </cell>
          <cell r="AG4372">
            <v>0</v>
          </cell>
        </row>
        <row r="4373">
          <cell r="B4373">
            <v>0</v>
          </cell>
          <cell r="AG4373">
            <v>0</v>
          </cell>
        </row>
        <row r="4374">
          <cell r="B4374">
            <v>0</v>
          </cell>
          <cell r="AG4374">
            <v>0</v>
          </cell>
        </row>
        <row r="4375">
          <cell r="B4375">
            <v>0</v>
          </cell>
          <cell r="AG4375">
            <v>0</v>
          </cell>
        </row>
        <row r="4376">
          <cell r="B4376" t="str">
            <v>N415</v>
          </cell>
          <cell r="AG4376">
            <v>0</v>
          </cell>
        </row>
        <row r="4377">
          <cell r="B4377">
            <v>0</v>
          </cell>
          <cell r="AG4377">
            <v>0</v>
          </cell>
        </row>
        <row r="4378">
          <cell r="B4378">
            <v>0</v>
          </cell>
          <cell r="AG4378">
            <v>0</v>
          </cell>
          <cell r="AH4378">
            <v>0</v>
          </cell>
        </row>
        <row r="4379">
          <cell r="B4379">
            <v>0</v>
          </cell>
          <cell r="AG4379">
            <v>0</v>
          </cell>
        </row>
        <row r="4380">
          <cell r="B4380">
            <v>0</v>
          </cell>
          <cell r="AG4380">
            <v>0</v>
          </cell>
        </row>
        <row r="4381">
          <cell r="B4381">
            <v>0</v>
          </cell>
          <cell r="AG4381">
            <v>0</v>
          </cell>
        </row>
        <row r="4382">
          <cell r="B4382">
            <v>0</v>
          </cell>
          <cell r="AG4382">
            <v>0</v>
          </cell>
        </row>
        <row r="4383">
          <cell r="B4383">
            <v>0</v>
          </cell>
          <cell r="AG4383">
            <v>0</v>
          </cell>
        </row>
        <row r="4384">
          <cell r="B4384">
            <v>0</v>
          </cell>
          <cell r="AG4384">
            <v>0</v>
          </cell>
        </row>
        <row r="4385">
          <cell r="B4385" t="str">
            <v>N416</v>
          </cell>
          <cell r="AG4385">
            <v>0</v>
          </cell>
        </row>
        <row r="4386">
          <cell r="B4386">
            <v>0</v>
          </cell>
          <cell r="AG4386">
            <v>0</v>
          </cell>
        </row>
        <row r="4387">
          <cell r="B4387">
            <v>0</v>
          </cell>
          <cell r="AG4387">
            <v>0</v>
          </cell>
          <cell r="AH4387">
            <v>0</v>
          </cell>
        </row>
        <row r="4388">
          <cell r="B4388">
            <v>0</v>
          </cell>
          <cell r="AG4388">
            <v>0</v>
          </cell>
          <cell r="AH4388">
            <v>0</v>
          </cell>
        </row>
        <row r="4389">
          <cell r="B4389">
            <v>0</v>
          </cell>
          <cell r="AG4389">
            <v>0</v>
          </cell>
        </row>
        <row r="4390">
          <cell r="B4390">
            <v>0</v>
          </cell>
          <cell r="AG4390">
            <v>0</v>
          </cell>
        </row>
        <row r="4391">
          <cell r="B4391">
            <v>0</v>
          </cell>
          <cell r="AG4391">
            <v>0</v>
          </cell>
        </row>
        <row r="4392">
          <cell r="B4392">
            <v>0</v>
          </cell>
          <cell r="AG4392">
            <v>0</v>
          </cell>
        </row>
        <row r="4393">
          <cell r="B4393">
            <v>0</v>
          </cell>
          <cell r="AG4393">
            <v>0</v>
          </cell>
        </row>
        <row r="4394">
          <cell r="B4394">
            <v>0</v>
          </cell>
          <cell r="AG4394">
            <v>0</v>
          </cell>
        </row>
        <row r="4395">
          <cell r="B4395">
            <v>0</v>
          </cell>
          <cell r="AG4395">
            <v>0</v>
          </cell>
        </row>
        <row r="4396">
          <cell r="B4396">
            <v>0</v>
          </cell>
          <cell r="AG4396">
            <v>0</v>
          </cell>
        </row>
        <row r="4397">
          <cell r="B4397" t="str">
            <v>N417</v>
          </cell>
          <cell r="AG4397">
            <v>0</v>
          </cell>
        </row>
        <row r="4398">
          <cell r="B4398">
            <v>0</v>
          </cell>
          <cell r="AG4398">
            <v>0</v>
          </cell>
        </row>
        <row r="4399">
          <cell r="B4399">
            <v>0</v>
          </cell>
          <cell r="AG4399">
            <v>0</v>
          </cell>
          <cell r="AH4399">
            <v>0</v>
          </cell>
        </row>
        <row r="4400">
          <cell r="B4400">
            <v>0</v>
          </cell>
          <cell r="AG4400">
            <v>0</v>
          </cell>
          <cell r="AH4400">
            <v>0</v>
          </cell>
        </row>
        <row r="4401">
          <cell r="B4401">
            <v>0</v>
          </cell>
          <cell r="AG4401">
            <v>0</v>
          </cell>
          <cell r="AH4401">
            <v>0</v>
          </cell>
        </row>
        <row r="4402">
          <cell r="B4402">
            <v>0</v>
          </cell>
          <cell r="AG4402">
            <v>0</v>
          </cell>
        </row>
        <row r="4403">
          <cell r="B4403">
            <v>0</v>
          </cell>
          <cell r="AG4403">
            <v>0</v>
          </cell>
        </row>
        <row r="4404">
          <cell r="B4404">
            <v>0</v>
          </cell>
          <cell r="AG4404">
            <v>0</v>
          </cell>
        </row>
        <row r="4405">
          <cell r="B4405">
            <v>0</v>
          </cell>
          <cell r="AG4405">
            <v>0</v>
          </cell>
        </row>
        <row r="4406">
          <cell r="B4406">
            <v>0</v>
          </cell>
          <cell r="AG4406">
            <v>0</v>
          </cell>
        </row>
        <row r="4407">
          <cell r="B4407">
            <v>0</v>
          </cell>
          <cell r="AG4407">
            <v>0</v>
          </cell>
        </row>
        <row r="4408">
          <cell r="B4408" t="str">
            <v>N418</v>
          </cell>
          <cell r="AG4408">
            <v>0</v>
          </cell>
        </row>
        <row r="4409">
          <cell r="B4409">
            <v>0</v>
          </cell>
          <cell r="AG4409">
            <v>0</v>
          </cell>
        </row>
        <row r="4410">
          <cell r="B4410">
            <v>0</v>
          </cell>
          <cell r="AG4410">
            <v>0</v>
          </cell>
          <cell r="AH4410">
            <v>0</v>
          </cell>
        </row>
        <row r="4411">
          <cell r="B4411">
            <v>0</v>
          </cell>
          <cell r="AG4411">
            <v>0</v>
          </cell>
          <cell r="AH4411">
            <v>0</v>
          </cell>
        </row>
        <row r="4412">
          <cell r="B4412">
            <v>0</v>
          </cell>
          <cell r="AG4412">
            <v>0</v>
          </cell>
          <cell r="AH4412">
            <v>0</v>
          </cell>
        </row>
        <row r="4413">
          <cell r="B4413">
            <v>0</v>
          </cell>
          <cell r="AG4413">
            <v>0</v>
          </cell>
        </row>
        <row r="4414">
          <cell r="B4414">
            <v>0</v>
          </cell>
          <cell r="AG4414">
            <v>0</v>
          </cell>
        </row>
        <row r="4415">
          <cell r="B4415">
            <v>0</v>
          </cell>
          <cell r="AG4415">
            <v>0</v>
          </cell>
        </row>
        <row r="4416">
          <cell r="B4416">
            <v>0</v>
          </cell>
          <cell r="AG4416">
            <v>0</v>
          </cell>
        </row>
        <row r="4417">
          <cell r="B4417">
            <v>0</v>
          </cell>
          <cell r="AG4417">
            <v>0</v>
          </cell>
        </row>
        <row r="4418">
          <cell r="B4418">
            <v>0</v>
          </cell>
          <cell r="AG4418">
            <v>0</v>
          </cell>
        </row>
        <row r="4419">
          <cell r="B4419" t="str">
            <v>N419</v>
          </cell>
          <cell r="AG4419">
            <v>0</v>
          </cell>
        </row>
        <row r="4420">
          <cell r="B4420">
            <v>0</v>
          </cell>
          <cell r="AG4420">
            <v>0</v>
          </cell>
        </row>
        <row r="4421">
          <cell r="B4421">
            <v>0</v>
          </cell>
          <cell r="AG4421">
            <v>0</v>
          </cell>
          <cell r="AH4421">
            <v>0</v>
          </cell>
        </row>
        <row r="4422">
          <cell r="B4422">
            <v>0</v>
          </cell>
          <cell r="AG4422">
            <v>0</v>
          </cell>
          <cell r="AH4422">
            <v>0</v>
          </cell>
        </row>
        <row r="4423">
          <cell r="B4423">
            <v>0</v>
          </cell>
          <cell r="AG4423">
            <v>0</v>
          </cell>
          <cell r="AH4423">
            <v>0</v>
          </cell>
        </row>
        <row r="4424">
          <cell r="B4424">
            <v>0</v>
          </cell>
          <cell r="AG4424">
            <v>0</v>
          </cell>
          <cell r="AH4424">
            <v>0</v>
          </cell>
        </row>
        <row r="4425">
          <cell r="B4425">
            <v>0</v>
          </cell>
          <cell r="AG4425">
            <v>0</v>
          </cell>
        </row>
        <row r="4426">
          <cell r="B4426">
            <v>0</v>
          </cell>
          <cell r="AG4426">
            <v>0</v>
          </cell>
        </row>
        <row r="4427">
          <cell r="B4427">
            <v>0</v>
          </cell>
          <cell r="AG4427">
            <v>0</v>
          </cell>
        </row>
        <row r="4428">
          <cell r="B4428">
            <v>0</v>
          </cell>
          <cell r="AG4428">
            <v>0</v>
          </cell>
        </row>
        <row r="4429">
          <cell r="B4429">
            <v>0</v>
          </cell>
          <cell r="AG4429">
            <v>0</v>
          </cell>
        </row>
        <row r="4430">
          <cell r="B4430">
            <v>0</v>
          </cell>
          <cell r="AG4430">
            <v>0</v>
          </cell>
        </row>
        <row r="4431">
          <cell r="B4431">
            <v>0</v>
          </cell>
          <cell r="AG4431">
            <v>0</v>
          </cell>
        </row>
        <row r="4432">
          <cell r="B4432" t="str">
            <v>N420</v>
          </cell>
          <cell r="AG4432">
            <v>0</v>
          </cell>
        </row>
        <row r="4433">
          <cell r="B4433">
            <v>0</v>
          </cell>
          <cell r="AG4433">
            <v>0</v>
          </cell>
        </row>
        <row r="4434">
          <cell r="B4434">
            <v>0</v>
          </cell>
          <cell r="AG4434">
            <v>0</v>
          </cell>
          <cell r="AH4434">
            <v>0</v>
          </cell>
        </row>
        <row r="4435">
          <cell r="B4435">
            <v>0</v>
          </cell>
          <cell r="AG4435">
            <v>0</v>
          </cell>
          <cell r="AH4435">
            <v>0</v>
          </cell>
        </row>
        <row r="4436">
          <cell r="B4436">
            <v>0</v>
          </cell>
          <cell r="AG4436">
            <v>0</v>
          </cell>
          <cell r="AH4436">
            <v>0</v>
          </cell>
        </row>
        <row r="4437">
          <cell r="B4437">
            <v>0</v>
          </cell>
          <cell r="AG4437">
            <v>0</v>
          </cell>
          <cell r="AH4437">
            <v>0</v>
          </cell>
        </row>
        <row r="4438">
          <cell r="B4438">
            <v>0</v>
          </cell>
          <cell r="AG4438">
            <v>0</v>
          </cell>
        </row>
        <row r="4439">
          <cell r="B4439">
            <v>0</v>
          </cell>
          <cell r="AG4439">
            <v>0</v>
          </cell>
        </row>
        <row r="4440">
          <cell r="B4440">
            <v>0</v>
          </cell>
          <cell r="AG4440">
            <v>0</v>
          </cell>
        </row>
        <row r="4441">
          <cell r="B4441">
            <v>0</v>
          </cell>
          <cell r="AG4441">
            <v>0</v>
          </cell>
        </row>
        <row r="4442">
          <cell r="B4442">
            <v>0</v>
          </cell>
          <cell r="AG4442">
            <v>0</v>
          </cell>
        </row>
        <row r="4443">
          <cell r="B4443">
            <v>0</v>
          </cell>
          <cell r="AG4443">
            <v>0</v>
          </cell>
        </row>
        <row r="4444">
          <cell r="B4444">
            <v>0</v>
          </cell>
          <cell r="AG4444">
            <v>0</v>
          </cell>
        </row>
        <row r="4445">
          <cell r="B4445" t="str">
            <v>N421</v>
          </cell>
          <cell r="AG4445">
            <v>0</v>
          </cell>
        </row>
        <row r="4446">
          <cell r="B4446">
            <v>0</v>
          </cell>
          <cell r="AG4446">
            <v>0</v>
          </cell>
        </row>
        <row r="4447">
          <cell r="B4447">
            <v>0</v>
          </cell>
          <cell r="AG4447">
            <v>0</v>
          </cell>
          <cell r="AH4447">
            <v>0</v>
          </cell>
        </row>
        <row r="4448">
          <cell r="B4448">
            <v>0</v>
          </cell>
          <cell r="AG4448">
            <v>0</v>
          </cell>
          <cell r="AH4448">
            <v>0</v>
          </cell>
        </row>
        <row r="4449">
          <cell r="B4449">
            <v>0</v>
          </cell>
          <cell r="AG4449">
            <v>0</v>
          </cell>
          <cell r="AH4449">
            <v>0</v>
          </cell>
        </row>
        <row r="4450">
          <cell r="B4450">
            <v>0</v>
          </cell>
          <cell r="AG4450">
            <v>0</v>
          </cell>
          <cell r="AH4450">
            <v>0</v>
          </cell>
        </row>
        <row r="4451">
          <cell r="B4451">
            <v>0</v>
          </cell>
          <cell r="AG4451">
            <v>0</v>
          </cell>
        </row>
        <row r="4452">
          <cell r="B4452">
            <v>0</v>
          </cell>
          <cell r="AG4452">
            <v>0</v>
          </cell>
        </row>
        <row r="4453">
          <cell r="B4453">
            <v>0</v>
          </cell>
          <cell r="AG4453">
            <v>0</v>
          </cell>
        </row>
        <row r="4454">
          <cell r="B4454">
            <v>0</v>
          </cell>
          <cell r="AG4454">
            <v>0</v>
          </cell>
        </row>
        <row r="4455">
          <cell r="B4455">
            <v>0</v>
          </cell>
          <cell r="AG4455">
            <v>0</v>
          </cell>
        </row>
        <row r="4456">
          <cell r="B4456">
            <v>0</v>
          </cell>
          <cell r="AG4456">
            <v>0</v>
          </cell>
        </row>
        <row r="4457">
          <cell r="B4457">
            <v>0</v>
          </cell>
          <cell r="AG4457">
            <v>0</v>
          </cell>
        </row>
        <row r="4458">
          <cell r="B4458" t="str">
            <v>N422</v>
          </cell>
          <cell r="AG4458">
            <v>0</v>
          </cell>
        </row>
        <row r="4459">
          <cell r="B4459">
            <v>0</v>
          </cell>
          <cell r="AG4459">
            <v>0</v>
          </cell>
        </row>
        <row r="4460">
          <cell r="B4460">
            <v>0</v>
          </cell>
          <cell r="AG4460">
            <v>0</v>
          </cell>
          <cell r="AH4460">
            <v>0</v>
          </cell>
        </row>
        <row r="4461">
          <cell r="B4461">
            <v>0</v>
          </cell>
          <cell r="AG4461">
            <v>0</v>
          </cell>
        </row>
        <row r="4462">
          <cell r="B4462">
            <v>0</v>
          </cell>
          <cell r="AG4462">
            <v>0</v>
          </cell>
        </row>
        <row r="4463">
          <cell r="B4463">
            <v>0</v>
          </cell>
          <cell r="AG4463">
            <v>0</v>
          </cell>
        </row>
        <row r="4464">
          <cell r="B4464">
            <v>0</v>
          </cell>
          <cell r="AG4464">
            <v>0</v>
          </cell>
        </row>
        <row r="4465">
          <cell r="B4465">
            <v>0</v>
          </cell>
          <cell r="AG4465">
            <v>0</v>
          </cell>
        </row>
        <row r="4466">
          <cell r="B4466">
            <v>0</v>
          </cell>
          <cell r="AG4466">
            <v>0</v>
          </cell>
        </row>
        <row r="4467">
          <cell r="B4467" t="str">
            <v>N423</v>
          </cell>
          <cell r="AG4467">
            <v>0</v>
          </cell>
        </row>
        <row r="4468">
          <cell r="B4468">
            <v>0</v>
          </cell>
          <cell r="AG4468">
            <v>0</v>
          </cell>
        </row>
        <row r="4469">
          <cell r="B4469">
            <v>0</v>
          </cell>
          <cell r="AG4469">
            <v>0</v>
          </cell>
          <cell r="AH4469">
            <v>0</v>
          </cell>
        </row>
        <row r="4470">
          <cell r="B4470">
            <v>0</v>
          </cell>
          <cell r="AG4470">
            <v>0</v>
          </cell>
          <cell r="AH4470">
            <v>0</v>
          </cell>
        </row>
        <row r="4471">
          <cell r="B4471">
            <v>0</v>
          </cell>
          <cell r="AG4471">
            <v>0</v>
          </cell>
          <cell r="AH4471">
            <v>0</v>
          </cell>
        </row>
        <row r="4472">
          <cell r="B4472">
            <v>0</v>
          </cell>
          <cell r="AG4472">
            <v>0</v>
          </cell>
        </row>
        <row r="4473">
          <cell r="B4473">
            <v>0</v>
          </cell>
          <cell r="AG4473">
            <v>0</v>
          </cell>
        </row>
        <row r="4474">
          <cell r="B4474">
            <v>0</v>
          </cell>
          <cell r="AG4474">
            <v>0</v>
          </cell>
        </row>
        <row r="4475">
          <cell r="B4475">
            <v>0</v>
          </cell>
          <cell r="AG4475">
            <v>0</v>
          </cell>
        </row>
        <row r="4476">
          <cell r="B4476">
            <v>0</v>
          </cell>
          <cell r="AG4476">
            <v>0</v>
          </cell>
        </row>
        <row r="4477">
          <cell r="B4477">
            <v>0</v>
          </cell>
          <cell r="AG4477">
            <v>0</v>
          </cell>
        </row>
        <row r="4478">
          <cell r="B4478" t="str">
            <v>N424</v>
          </cell>
          <cell r="AG4478">
            <v>0</v>
          </cell>
        </row>
        <row r="4479">
          <cell r="B4479">
            <v>0</v>
          </cell>
          <cell r="AG4479">
            <v>0</v>
          </cell>
        </row>
        <row r="4480">
          <cell r="B4480">
            <v>0</v>
          </cell>
          <cell r="AG4480">
            <v>0</v>
          </cell>
          <cell r="AH4480">
            <v>0</v>
          </cell>
        </row>
        <row r="4481">
          <cell r="B4481">
            <v>0</v>
          </cell>
          <cell r="AG4481">
            <v>0</v>
          </cell>
        </row>
        <row r="4482">
          <cell r="B4482">
            <v>0</v>
          </cell>
          <cell r="AG4482">
            <v>0</v>
          </cell>
        </row>
        <row r="4483">
          <cell r="B4483">
            <v>0</v>
          </cell>
          <cell r="AG4483">
            <v>0</v>
          </cell>
        </row>
        <row r="4484">
          <cell r="B4484">
            <v>0</v>
          </cell>
          <cell r="AG4484">
            <v>0</v>
          </cell>
        </row>
        <row r="4485">
          <cell r="B4485">
            <v>0</v>
          </cell>
          <cell r="AG4485">
            <v>0</v>
          </cell>
        </row>
        <row r="4486">
          <cell r="B4486">
            <v>0</v>
          </cell>
          <cell r="AG4486">
            <v>0</v>
          </cell>
        </row>
        <row r="4487">
          <cell r="B4487" t="str">
            <v>N425</v>
          </cell>
          <cell r="AG4487">
            <v>0</v>
          </cell>
        </row>
        <row r="4488">
          <cell r="B4488">
            <v>0</v>
          </cell>
          <cell r="AG4488">
            <v>0</v>
          </cell>
        </row>
        <row r="4489">
          <cell r="B4489">
            <v>0</v>
          </cell>
          <cell r="AG4489">
            <v>0</v>
          </cell>
          <cell r="AH4489">
            <v>0</v>
          </cell>
        </row>
        <row r="4490">
          <cell r="B4490">
            <v>0</v>
          </cell>
          <cell r="AG4490">
            <v>0</v>
          </cell>
          <cell r="AH4490">
            <v>0</v>
          </cell>
        </row>
        <row r="4491">
          <cell r="B4491">
            <v>0</v>
          </cell>
          <cell r="AG4491">
            <v>0</v>
          </cell>
          <cell r="AH4491">
            <v>0</v>
          </cell>
        </row>
        <row r="4492">
          <cell r="B4492">
            <v>0</v>
          </cell>
          <cell r="AG4492">
            <v>0</v>
          </cell>
          <cell r="AH4492">
            <v>0</v>
          </cell>
        </row>
        <row r="4493">
          <cell r="B4493">
            <v>0</v>
          </cell>
          <cell r="AG4493">
            <v>0</v>
          </cell>
        </row>
        <row r="4494">
          <cell r="B4494">
            <v>0</v>
          </cell>
          <cell r="AG4494">
            <v>0</v>
          </cell>
        </row>
        <row r="4495">
          <cell r="B4495">
            <v>0</v>
          </cell>
          <cell r="AG4495">
            <v>0</v>
          </cell>
        </row>
        <row r="4496">
          <cell r="B4496">
            <v>0</v>
          </cell>
          <cell r="AG4496">
            <v>0</v>
          </cell>
        </row>
        <row r="4497">
          <cell r="B4497">
            <v>0</v>
          </cell>
          <cell r="AG4497">
            <v>0</v>
          </cell>
        </row>
        <row r="4498">
          <cell r="B4498">
            <v>0</v>
          </cell>
          <cell r="AG4498">
            <v>0</v>
          </cell>
        </row>
        <row r="4499">
          <cell r="B4499" t="str">
            <v>N426</v>
          </cell>
          <cell r="AG4499">
            <v>0</v>
          </cell>
        </row>
        <row r="4500">
          <cell r="B4500">
            <v>0</v>
          </cell>
          <cell r="AG4500">
            <v>0</v>
          </cell>
        </row>
        <row r="4501">
          <cell r="B4501">
            <v>0</v>
          </cell>
          <cell r="AG4501">
            <v>0</v>
          </cell>
          <cell r="AH4501">
            <v>0</v>
          </cell>
        </row>
        <row r="4502">
          <cell r="B4502">
            <v>0</v>
          </cell>
          <cell r="AG4502">
            <v>0</v>
          </cell>
          <cell r="AH4502">
            <v>0</v>
          </cell>
        </row>
        <row r="4503">
          <cell r="B4503">
            <v>0</v>
          </cell>
          <cell r="AG4503">
            <v>0</v>
          </cell>
          <cell r="AH4503">
            <v>0</v>
          </cell>
        </row>
        <row r="4504">
          <cell r="B4504">
            <v>0</v>
          </cell>
          <cell r="AG4504">
            <v>0</v>
          </cell>
        </row>
        <row r="4505">
          <cell r="B4505">
            <v>0</v>
          </cell>
          <cell r="AG4505">
            <v>0</v>
          </cell>
        </row>
        <row r="4506">
          <cell r="B4506">
            <v>0</v>
          </cell>
          <cell r="AG4506">
            <v>0</v>
          </cell>
        </row>
        <row r="4507">
          <cell r="B4507">
            <v>0</v>
          </cell>
          <cell r="AG4507">
            <v>0</v>
          </cell>
        </row>
        <row r="4508">
          <cell r="B4508">
            <v>0</v>
          </cell>
          <cell r="AG4508">
            <v>0</v>
          </cell>
        </row>
        <row r="4509">
          <cell r="B4509">
            <v>0</v>
          </cell>
          <cell r="AG4509">
            <v>0</v>
          </cell>
        </row>
        <row r="4510">
          <cell r="B4510" t="str">
            <v>N427</v>
          </cell>
          <cell r="AG4510">
            <v>0</v>
          </cell>
        </row>
        <row r="4511">
          <cell r="B4511">
            <v>0</v>
          </cell>
          <cell r="AG4511">
            <v>0</v>
          </cell>
        </row>
        <row r="4512">
          <cell r="B4512">
            <v>0</v>
          </cell>
          <cell r="AG4512">
            <v>0</v>
          </cell>
          <cell r="AH4512">
            <v>0</v>
          </cell>
        </row>
        <row r="4513">
          <cell r="B4513">
            <v>0</v>
          </cell>
          <cell r="AG4513">
            <v>0</v>
          </cell>
          <cell r="AH4513">
            <v>0</v>
          </cell>
        </row>
        <row r="4514">
          <cell r="B4514">
            <v>0</v>
          </cell>
          <cell r="AG4514">
            <v>0</v>
          </cell>
          <cell r="AH4514">
            <v>0</v>
          </cell>
        </row>
        <row r="4515">
          <cell r="B4515">
            <v>0</v>
          </cell>
          <cell r="AG4515">
            <v>0</v>
          </cell>
          <cell r="AH4515">
            <v>0</v>
          </cell>
        </row>
        <row r="4516">
          <cell r="B4516">
            <v>0</v>
          </cell>
          <cell r="AG4516">
            <v>0</v>
          </cell>
        </row>
        <row r="4517">
          <cell r="B4517">
            <v>0</v>
          </cell>
          <cell r="AG4517">
            <v>0</v>
          </cell>
        </row>
        <row r="4518">
          <cell r="B4518">
            <v>0</v>
          </cell>
          <cell r="AG4518">
            <v>0</v>
          </cell>
        </row>
        <row r="4519">
          <cell r="B4519">
            <v>0</v>
          </cell>
          <cell r="AG4519">
            <v>0</v>
          </cell>
        </row>
        <row r="4520">
          <cell r="B4520">
            <v>0</v>
          </cell>
          <cell r="AG4520">
            <v>0</v>
          </cell>
        </row>
        <row r="4521">
          <cell r="B4521">
            <v>0</v>
          </cell>
          <cell r="AG4521">
            <v>0</v>
          </cell>
        </row>
        <row r="4522">
          <cell r="B4522" t="str">
            <v>N428</v>
          </cell>
          <cell r="AG4522">
            <v>0</v>
          </cell>
        </row>
        <row r="4523">
          <cell r="B4523">
            <v>0</v>
          </cell>
          <cell r="AG4523">
            <v>0</v>
          </cell>
        </row>
        <row r="4524">
          <cell r="B4524">
            <v>0</v>
          </cell>
          <cell r="AG4524">
            <v>0</v>
          </cell>
          <cell r="AH4524">
            <v>0</v>
          </cell>
        </row>
        <row r="4525">
          <cell r="B4525">
            <v>0</v>
          </cell>
          <cell r="AG4525">
            <v>0</v>
          </cell>
          <cell r="AH4525">
            <v>0</v>
          </cell>
        </row>
        <row r="4526">
          <cell r="B4526">
            <v>0</v>
          </cell>
          <cell r="AG4526">
            <v>0</v>
          </cell>
        </row>
        <row r="4527">
          <cell r="B4527">
            <v>0</v>
          </cell>
          <cell r="AG4527">
            <v>0</v>
          </cell>
        </row>
        <row r="4528">
          <cell r="B4528">
            <v>0</v>
          </cell>
          <cell r="AG4528">
            <v>0</v>
          </cell>
        </row>
        <row r="4529">
          <cell r="B4529">
            <v>0</v>
          </cell>
          <cell r="AG4529">
            <v>0</v>
          </cell>
        </row>
        <row r="4530">
          <cell r="B4530">
            <v>0</v>
          </cell>
          <cell r="AG4530">
            <v>0</v>
          </cell>
        </row>
        <row r="4531">
          <cell r="B4531">
            <v>0</v>
          </cell>
          <cell r="AG4531">
            <v>0</v>
          </cell>
        </row>
        <row r="4532">
          <cell r="B4532" t="str">
            <v>N429</v>
          </cell>
          <cell r="AG4532">
            <v>0</v>
          </cell>
        </row>
        <row r="4533">
          <cell r="B4533">
            <v>0</v>
          </cell>
          <cell r="AG4533">
            <v>0</v>
          </cell>
        </row>
        <row r="4534">
          <cell r="B4534">
            <v>0</v>
          </cell>
          <cell r="AG4534">
            <v>0</v>
          </cell>
          <cell r="AH4534">
            <v>0</v>
          </cell>
        </row>
        <row r="4535">
          <cell r="B4535">
            <v>0</v>
          </cell>
          <cell r="AG4535">
            <v>0</v>
          </cell>
          <cell r="AH4535">
            <v>0</v>
          </cell>
        </row>
        <row r="4536">
          <cell r="B4536">
            <v>0</v>
          </cell>
          <cell r="AG4536">
            <v>0</v>
          </cell>
        </row>
        <row r="4537">
          <cell r="B4537">
            <v>0</v>
          </cell>
          <cell r="AG4537">
            <v>0</v>
          </cell>
        </row>
        <row r="4538">
          <cell r="B4538">
            <v>0</v>
          </cell>
          <cell r="AG4538">
            <v>0</v>
          </cell>
        </row>
        <row r="4539">
          <cell r="B4539">
            <v>0</v>
          </cell>
          <cell r="AG4539">
            <v>0</v>
          </cell>
        </row>
        <row r="4540">
          <cell r="B4540">
            <v>0</v>
          </cell>
          <cell r="AG4540">
            <v>0</v>
          </cell>
        </row>
        <row r="4541">
          <cell r="B4541">
            <v>0</v>
          </cell>
          <cell r="AG4541">
            <v>0</v>
          </cell>
        </row>
        <row r="4542">
          <cell r="B4542" t="str">
            <v>N430</v>
          </cell>
          <cell r="AG4542">
            <v>0</v>
          </cell>
        </row>
        <row r="4543">
          <cell r="B4543">
            <v>0</v>
          </cell>
          <cell r="AG4543">
            <v>0</v>
          </cell>
        </row>
        <row r="4544">
          <cell r="B4544">
            <v>0</v>
          </cell>
          <cell r="AG4544">
            <v>0</v>
          </cell>
          <cell r="AH4544">
            <v>0</v>
          </cell>
        </row>
        <row r="4545">
          <cell r="B4545">
            <v>0</v>
          </cell>
          <cell r="AG4545">
            <v>0</v>
          </cell>
          <cell r="AH4545">
            <v>0</v>
          </cell>
        </row>
        <row r="4546">
          <cell r="B4546">
            <v>0</v>
          </cell>
          <cell r="AG4546">
            <v>0</v>
          </cell>
        </row>
        <row r="4547">
          <cell r="B4547">
            <v>0</v>
          </cell>
          <cell r="AG4547">
            <v>0</v>
          </cell>
        </row>
        <row r="4548">
          <cell r="B4548">
            <v>0</v>
          </cell>
          <cell r="AG4548">
            <v>0</v>
          </cell>
        </row>
        <row r="4549">
          <cell r="B4549">
            <v>0</v>
          </cell>
          <cell r="AG4549">
            <v>0</v>
          </cell>
        </row>
        <row r="4550">
          <cell r="B4550">
            <v>0</v>
          </cell>
          <cell r="AG4550">
            <v>0</v>
          </cell>
        </row>
        <row r="4551">
          <cell r="B4551">
            <v>0</v>
          </cell>
          <cell r="AG4551">
            <v>0</v>
          </cell>
        </row>
        <row r="4552">
          <cell r="B4552" t="str">
            <v>N431</v>
          </cell>
          <cell r="AG4552">
            <v>0</v>
          </cell>
        </row>
        <row r="4553">
          <cell r="B4553">
            <v>0</v>
          </cell>
          <cell r="AG4553">
            <v>0</v>
          </cell>
        </row>
        <row r="4554">
          <cell r="B4554">
            <v>0</v>
          </cell>
          <cell r="AG4554">
            <v>0</v>
          </cell>
          <cell r="AH4554">
            <v>0</v>
          </cell>
        </row>
        <row r="4555">
          <cell r="B4555">
            <v>0</v>
          </cell>
          <cell r="AG4555">
            <v>0</v>
          </cell>
          <cell r="AH4555">
            <v>0</v>
          </cell>
        </row>
        <row r="4556">
          <cell r="B4556">
            <v>0</v>
          </cell>
          <cell r="AG4556">
            <v>0</v>
          </cell>
          <cell r="AH4556">
            <v>0</v>
          </cell>
        </row>
        <row r="4557">
          <cell r="B4557">
            <v>0</v>
          </cell>
          <cell r="AG4557">
            <v>0</v>
          </cell>
        </row>
        <row r="4558">
          <cell r="B4558">
            <v>0</v>
          </cell>
          <cell r="AG4558">
            <v>0</v>
          </cell>
        </row>
        <row r="4559">
          <cell r="B4559">
            <v>0</v>
          </cell>
          <cell r="AG4559">
            <v>0</v>
          </cell>
        </row>
        <row r="4560">
          <cell r="B4560">
            <v>0</v>
          </cell>
          <cell r="AG4560">
            <v>0</v>
          </cell>
        </row>
        <row r="4561">
          <cell r="B4561">
            <v>0</v>
          </cell>
          <cell r="AG4561">
            <v>0</v>
          </cell>
        </row>
        <row r="4562">
          <cell r="B4562">
            <v>0</v>
          </cell>
          <cell r="AG4562">
            <v>0</v>
          </cell>
        </row>
        <row r="4563">
          <cell r="B4563" t="str">
            <v>N432</v>
          </cell>
          <cell r="AG4563">
            <v>0</v>
          </cell>
        </row>
        <row r="4564">
          <cell r="B4564">
            <v>0</v>
          </cell>
          <cell r="AG4564">
            <v>0</v>
          </cell>
        </row>
        <row r="4565">
          <cell r="B4565">
            <v>0</v>
          </cell>
          <cell r="AG4565">
            <v>0</v>
          </cell>
          <cell r="AH4565">
            <v>0</v>
          </cell>
        </row>
        <row r="4566">
          <cell r="B4566">
            <v>0</v>
          </cell>
          <cell r="AG4566">
            <v>0</v>
          </cell>
          <cell r="AH4566">
            <v>0</v>
          </cell>
        </row>
        <row r="4567">
          <cell r="B4567">
            <v>0</v>
          </cell>
          <cell r="AG4567">
            <v>0</v>
          </cell>
          <cell r="AH4567">
            <v>0</v>
          </cell>
        </row>
        <row r="4568">
          <cell r="B4568">
            <v>0</v>
          </cell>
          <cell r="AG4568">
            <v>0</v>
          </cell>
          <cell r="AH4568">
            <v>0</v>
          </cell>
        </row>
        <row r="4569">
          <cell r="B4569">
            <v>0</v>
          </cell>
          <cell r="AG4569">
            <v>0</v>
          </cell>
          <cell r="AH4569">
            <v>0</v>
          </cell>
        </row>
        <row r="4570">
          <cell r="B4570">
            <v>0</v>
          </cell>
          <cell r="AG4570">
            <v>0</v>
          </cell>
          <cell r="AH4570">
            <v>0</v>
          </cell>
        </row>
        <row r="4571">
          <cell r="B4571">
            <v>0</v>
          </cell>
          <cell r="AG4571">
            <v>0</v>
          </cell>
        </row>
        <row r="4572">
          <cell r="B4572">
            <v>0</v>
          </cell>
          <cell r="AG4572">
            <v>0</v>
          </cell>
        </row>
        <row r="4573">
          <cell r="B4573">
            <v>0</v>
          </cell>
          <cell r="AG4573">
            <v>0</v>
          </cell>
        </row>
        <row r="4574">
          <cell r="B4574">
            <v>0</v>
          </cell>
          <cell r="AG4574">
            <v>0</v>
          </cell>
        </row>
        <row r="4575">
          <cell r="B4575">
            <v>0</v>
          </cell>
          <cell r="AG4575">
            <v>0</v>
          </cell>
        </row>
        <row r="4576">
          <cell r="B4576">
            <v>0</v>
          </cell>
          <cell r="AG4576">
            <v>0</v>
          </cell>
        </row>
        <row r="4577">
          <cell r="B4577" t="str">
            <v>N433</v>
          </cell>
          <cell r="AG4577">
            <v>0</v>
          </cell>
        </row>
        <row r="4578">
          <cell r="B4578">
            <v>0</v>
          </cell>
          <cell r="AG4578">
            <v>0</v>
          </cell>
        </row>
        <row r="4579">
          <cell r="B4579">
            <v>0</v>
          </cell>
          <cell r="AG4579">
            <v>0</v>
          </cell>
          <cell r="AH4579">
            <v>0</v>
          </cell>
        </row>
        <row r="4580">
          <cell r="B4580">
            <v>0</v>
          </cell>
          <cell r="AG4580">
            <v>0</v>
          </cell>
        </row>
        <row r="4581">
          <cell r="B4581">
            <v>0</v>
          </cell>
          <cell r="AG4581">
            <v>0</v>
          </cell>
        </row>
        <row r="4582">
          <cell r="B4582">
            <v>0</v>
          </cell>
          <cell r="AG4582">
            <v>0</v>
          </cell>
        </row>
        <row r="4583">
          <cell r="B4583">
            <v>0</v>
          </cell>
          <cell r="AG4583">
            <v>0</v>
          </cell>
        </row>
        <row r="4584">
          <cell r="B4584">
            <v>0</v>
          </cell>
          <cell r="AG4584">
            <v>0</v>
          </cell>
        </row>
        <row r="4585">
          <cell r="B4585">
            <v>0</v>
          </cell>
          <cell r="AG4585">
            <v>0</v>
          </cell>
        </row>
        <row r="4586">
          <cell r="B4586" t="str">
            <v>N434</v>
          </cell>
          <cell r="AG4586">
            <v>0</v>
          </cell>
        </row>
        <row r="4587">
          <cell r="AG4587">
            <v>0</v>
          </cell>
        </row>
        <row r="4588">
          <cell r="AG4588">
            <v>0</v>
          </cell>
          <cell r="AH4588">
            <v>0</v>
          </cell>
        </row>
        <row r="4589">
          <cell r="AG4589">
            <v>0</v>
          </cell>
          <cell r="AH4589">
            <v>0</v>
          </cell>
        </row>
        <row r="4590">
          <cell r="AG4590">
            <v>0</v>
          </cell>
          <cell r="AH4590">
            <v>0</v>
          </cell>
        </row>
        <row r="4591">
          <cell r="AG4591">
            <v>0</v>
          </cell>
        </row>
        <row r="4592">
          <cell r="AG4592">
            <v>0</v>
          </cell>
        </row>
        <row r="4593">
          <cell r="AG4593">
            <v>0</v>
          </cell>
        </row>
        <row r="4594">
          <cell r="AG4594">
            <v>0</v>
          </cell>
        </row>
        <row r="4595">
          <cell r="AG4595">
            <v>0</v>
          </cell>
        </row>
        <row r="4596">
          <cell r="AG4596">
            <v>0</v>
          </cell>
        </row>
        <row r="4597">
          <cell r="B4597" t="str">
            <v>N435</v>
          </cell>
          <cell r="AG4597">
            <v>0</v>
          </cell>
        </row>
        <row r="4598">
          <cell r="AG4598">
            <v>0</v>
          </cell>
        </row>
        <row r="4599">
          <cell r="AG4599">
            <v>0</v>
          </cell>
          <cell r="AH4599">
            <v>0</v>
          </cell>
        </row>
        <row r="4600">
          <cell r="AG4600">
            <v>0</v>
          </cell>
        </row>
        <row r="4601">
          <cell r="AG4601">
            <v>0</v>
          </cell>
        </row>
        <row r="4602">
          <cell r="AG4602">
            <v>0</v>
          </cell>
        </row>
        <row r="4603">
          <cell r="AG4603">
            <v>0</v>
          </cell>
        </row>
        <row r="4604">
          <cell r="AG4604">
            <v>0</v>
          </cell>
        </row>
        <row r="4605">
          <cell r="AG4605">
            <v>0</v>
          </cell>
        </row>
        <row r="5000">
          <cell r="C5000" t="str">
            <v>A001 - Pagar Sementara dari Kayu tinggi 2 m</v>
          </cell>
        </row>
        <row r="5001">
          <cell r="C5001" t="str">
            <v>A002 - Pagar Sementara dari Seng Gelombang tinggi 2 m</v>
          </cell>
        </row>
        <row r="5002">
          <cell r="C5002" t="str">
            <v>A003 - Pagar Sementara dari Kawat Duri tinggi 1.8 m</v>
          </cell>
        </row>
        <row r="5003">
          <cell r="C5003" t="str">
            <v>A004 - Pek. Pengukuran kembali (site) &amp; Pemasangan Bowplank</v>
          </cell>
        </row>
        <row r="5004">
          <cell r="C5004" t="str">
            <v>A005 - Pek. Kantor Direksi Keet , dengan lantai plesteran</v>
          </cell>
        </row>
        <row r="5005">
          <cell r="C5005" t="str">
            <v>A006 - Pembuatan Gudang Semen dan Alat  alat</v>
          </cell>
        </row>
        <row r="5006">
          <cell r="C5006" t="str">
            <v>A007 - Pembuatan Rumah Jaga / Konstruksi Kayu</v>
          </cell>
        </row>
        <row r="5007">
          <cell r="C5007" t="str">
            <v>A008 - Membersihkan Lapangan dan Perataan</v>
          </cell>
        </row>
        <row r="5008">
          <cell r="C5008" t="str">
            <v>A009 - Pembuatan Bedeng Buruh</v>
          </cell>
        </row>
        <row r="5009">
          <cell r="C5009" t="str">
            <v>A010 - PembuatanBak Adukan ( 40 x 50 x 20 ) cm</v>
          </cell>
        </row>
        <row r="5010">
          <cell r="C5010" t="str">
            <v>A011 - Pembuatan Stegger dari Bambu, ( 40 x 50 x 20 ) cm</v>
          </cell>
        </row>
        <row r="5011">
          <cell r="C5011" t="str">
            <v>A012 - Pembuatan Jalan Sementara</v>
          </cell>
        </row>
        <row r="5012">
          <cell r="C5012" t="str">
            <v>A013 - Bongkaran Beton Bertulang</v>
          </cell>
        </row>
        <row r="5013">
          <cell r="C5013" t="str">
            <v>A014 - Bongkaran Dinding Tembok Bata Merah</v>
          </cell>
        </row>
        <row r="5014">
          <cell r="C5014" t="str">
            <v>B016 - Pek. Galian Tanah Biasa Max Kedalaman 1 m'</v>
          </cell>
        </row>
        <row r="5015">
          <cell r="C5015" t="str">
            <v>B017 - Pek. Galian Tanah Biasa Max Kedalaman  2 m'</v>
          </cell>
        </row>
        <row r="5016">
          <cell r="C5016" t="str">
            <v>B018 - Pek. Galian Tanah Biasa Max Kedalaman  3 m'</v>
          </cell>
        </row>
        <row r="5017">
          <cell r="C5017" t="str">
            <v>B019 - Pek. Galian Tanah Keras Max Kedalaman  1 m'</v>
          </cell>
        </row>
        <row r="5018">
          <cell r="C5018" t="str">
            <v>B020 - Pek. Galian Tanah Cadas Max Kedalaman  1 m'</v>
          </cell>
        </row>
        <row r="5019">
          <cell r="C5019" t="str">
            <v>B021 - Pek. Galian Tanah Lumpur Max Kedalaman  1 m'</v>
          </cell>
        </row>
        <row r="5020">
          <cell r="C5020" t="str">
            <v>B022 - Pek. Stripping 1 m</v>
          </cell>
        </row>
        <row r="5021">
          <cell r="C5021" t="str">
            <v>B023 - Pembuangan Tanah sejauh 150 m</v>
          </cell>
        </row>
        <row r="5022">
          <cell r="C5022" t="str">
            <v>B024 - Urugan Tanah Kembali</v>
          </cell>
        </row>
        <row r="5023">
          <cell r="C5023" t="str">
            <v>B025 - Pemadatan tanah</v>
          </cell>
        </row>
        <row r="5024">
          <cell r="C5024" t="str">
            <v>B026 - Pek. Urugan Pasir</v>
          </cell>
        </row>
        <row r="5025">
          <cell r="C5025" t="str">
            <v>B027 - Pemasangan Lapisan ijuk</v>
          </cell>
        </row>
        <row r="5026">
          <cell r="C5026" t="str">
            <v>C029 - Pembuatan Tiang Pancang ( 35 x 35 ) cm, Beton Bertulang</v>
          </cell>
        </row>
        <row r="5027">
          <cell r="C5027" t="str">
            <v>C030 - Pasangan Batu kali 1 Pc : 3Ps</v>
          </cell>
        </row>
        <row r="5028">
          <cell r="C5028" t="str">
            <v>C031 - Pasangan Batu kali 1 Pc : 5Ps</v>
          </cell>
        </row>
        <row r="5029">
          <cell r="C5029" t="str">
            <v>D033 - Pasangan Bata Merah  1Pc : 3Ps 1 Bata</v>
          </cell>
        </row>
        <row r="5030">
          <cell r="C5030" t="str">
            <v>D034 - Pasangan Bata Merah  1Pc : 5Ps  1 Bata</v>
          </cell>
        </row>
        <row r="5031">
          <cell r="C5031" t="str">
            <v>D035 - Pasangan Bata Merah  1Pc : 3Ps 1/2 Bata</v>
          </cell>
        </row>
        <row r="5032">
          <cell r="C5032" t="str">
            <v>D036 - Pasangan Bata Merah  1Pc : 5Ps  1/2 Bata</v>
          </cell>
        </row>
        <row r="5033">
          <cell r="C5033" t="str">
            <v xml:space="preserve">E038 - Plesteran Dinding 1Pc : 3Ps </v>
          </cell>
        </row>
        <row r="5034">
          <cell r="C5034" t="str">
            <v xml:space="preserve">E039 - Plesteran Dinding 1Pc : 5Ps </v>
          </cell>
        </row>
        <row r="5035">
          <cell r="C5035" t="str">
            <v>E040 - Plesteran Dinding 1Pc : 0. 5Kp : 3 Ps, tebal  15 mm</v>
          </cell>
        </row>
        <row r="5036">
          <cell r="C5036" t="str">
            <v>E041 - Plesteran Dinding 1Pc : 3Kp : 10Ps, tebal  15 mm</v>
          </cell>
        </row>
        <row r="5037">
          <cell r="C5037" t="str">
            <v>E042 - Plesteran 0.5Pc : 1Kp : 4Ps, tebal  15 mm</v>
          </cell>
        </row>
        <row r="5038">
          <cell r="C5038" t="str">
            <v>E043 - Plesteran  1Kp : 1 Sm : 1Ps, tebal  15 mm</v>
          </cell>
        </row>
        <row r="5039">
          <cell r="C5039" t="str">
            <v>E044 - Plesteran  1Kp : 1 Sm : 2Ps, tebal  15 mm</v>
          </cell>
        </row>
        <row r="5040">
          <cell r="C5040" t="str">
            <v>E045 - Plesteran  1Pc : 2 Ps, tebal  20 mm</v>
          </cell>
        </row>
        <row r="5041">
          <cell r="C5041" t="str">
            <v>E046 - Plesteran  1Pc : 3 Ps, tebal  20 mm</v>
          </cell>
        </row>
        <row r="5042">
          <cell r="C5042" t="str">
            <v>E047 - Plesteran  1Pc : 4Ps, tebal  20 mm</v>
          </cell>
        </row>
        <row r="5043">
          <cell r="C5043" t="str">
            <v>E048 - Plesteran  1Pc : 5Ps, tebal  20 mm</v>
          </cell>
        </row>
        <row r="5044">
          <cell r="C5044" t="str">
            <v>E050 - Plesteran  1Pc : 6Ps, tebal  20 mm</v>
          </cell>
        </row>
        <row r="5045">
          <cell r="C5045" t="str">
            <v>E051 - Plesteran  1Kp : 1 Sm : 2Ps, tebal  15 mm</v>
          </cell>
        </row>
        <row r="5046">
          <cell r="C5046" t="str">
            <v>E052 - Plesteran  1Pc : 2Ps, tebal  25 mm</v>
          </cell>
        </row>
        <row r="5047">
          <cell r="C5047" t="str">
            <v>E053 - Plesteran  1Pc : 3Ps, tebal  25 mm</v>
          </cell>
        </row>
        <row r="5048">
          <cell r="C5048" t="str">
            <v>E054 - Plesteran  1Pc : 4Ps, tebal  25 mm</v>
          </cell>
        </row>
        <row r="5049">
          <cell r="C5049" t="str">
            <v>E055 - Plesteran  1Pc : 5Ps, tebal  25 mm</v>
          </cell>
        </row>
        <row r="5050">
          <cell r="C5050" t="str">
            <v>E056 - Plesteran  1Pc : 2Ps, tebal  30 mm</v>
          </cell>
        </row>
        <row r="5051">
          <cell r="C5051" t="str">
            <v>E057 - Plesteran  1Pc : 3Ps, tebal  30 mm</v>
          </cell>
        </row>
        <row r="5052">
          <cell r="C5052" t="str">
            <v>E058 - Plesteran  1Pc : 4Ps, tebal  30 mm</v>
          </cell>
        </row>
        <row r="5053">
          <cell r="C5053" t="str">
            <v>E059 - Plesteran  1Pc : 5Ps, tebal  30 mm</v>
          </cell>
        </row>
        <row r="5054">
          <cell r="C5054" t="str">
            <v>E060 - Berapen 1Pc : 3Ps, tebal  30 mm</v>
          </cell>
        </row>
        <row r="5055">
          <cell r="C5055" t="str">
            <v>E061 - Berapen 1Pc : 5Ps, tebal  15 mm</v>
          </cell>
        </row>
        <row r="5056">
          <cell r="C5056" t="str">
            <v>E062 - Pelesteran Beton 1Pc : 2Ps, tebal  15 mm</v>
          </cell>
        </row>
        <row r="5057">
          <cell r="C5057" t="str">
            <v>E063 - Pelesteran Beton 1Pc : 3Ps, tebal  15 mm</v>
          </cell>
        </row>
        <row r="5058">
          <cell r="C5058" t="str">
            <v>E064 - Pelesteran Skoring 1Pc : 2Ps</v>
          </cell>
        </row>
        <row r="5059">
          <cell r="C5059" t="str">
            <v>E065 - Pelesteran Granito 1Pc Warna : 2 Granito, tebal 10 mm</v>
          </cell>
        </row>
        <row r="5060">
          <cell r="C5060" t="str">
            <v>E066 - Pelesteran Teraso 1Pc Warna : 2 Batu Teraso, tebal 10 mm</v>
          </cell>
        </row>
        <row r="5061">
          <cell r="C5061" t="str">
            <v>E067 - Pelesteran Ciprat 1 Pc : 2 Ps</v>
          </cell>
        </row>
        <row r="5062">
          <cell r="C5062" t="str">
            <v>E068 - Pelesteran Siar Adukan 1 Pc : 2 Ps</v>
          </cell>
        </row>
        <row r="5063">
          <cell r="C5063" t="str">
            <v xml:space="preserve">E069 - Pelesteran Waterfroof Batacote 3 lapis </v>
          </cell>
        </row>
        <row r="5064">
          <cell r="C5064" t="str">
            <v>E070 - Plesteran Dinding 1 : 3 + ACIAN</v>
          </cell>
        </row>
        <row r="5065">
          <cell r="C5065" t="str">
            <v>E071 - Plesteran Dinding 1 : 5 + ACIAN</v>
          </cell>
        </row>
        <row r="5066">
          <cell r="C5066" t="str">
            <v>E072 - Floor lantai kramik  1Pc : 5Ps, tebal  5 mm</v>
          </cell>
        </row>
        <row r="5067">
          <cell r="C5067" t="str">
            <v>F074 - Pasang Kusen Pintu dan Jendela Kayu Jati</v>
          </cell>
        </row>
        <row r="5068">
          <cell r="C5068" t="str">
            <v>F075 - Pasang Kusen Pintu dan Jendela Kayu Borneo</v>
          </cell>
        </row>
        <row r="5069">
          <cell r="C5069" t="str">
            <v>F076 - Pasang Kusen Pintu dan Jendela Kayu Damar Laut</v>
          </cell>
        </row>
        <row r="5070">
          <cell r="C5070" t="str">
            <v>F077 - Pasang Pintu Klamp Kayu Kamper</v>
          </cell>
        </row>
        <row r="5071">
          <cell r="C5071" t="str">
            <v>F078 - Pasang Pintu Klamp Kayu Borneo</v>
          </cell>
        </row>
        <row r="5072">
          <cell r="C5072" t="str">
            <v>F079 - Pasang Pintu Panel Kayu Jati</v>
          </cell>
        </row>
        <row r="5073">
          <cell r="C5073" t="str">
            <v>F080 - Pasang Pintu Panel Kayu Kamper</v>
          </cell>
        </row>
        <row r="5074">
          <cell r="C5074" t="str">
            <v>F081 - Pasang Pintu dan Jendela Kaca Kayu Jati</v>
          </cell>
        </row>
        <row r="5075">
          <cell r="C5075" t="str">
            <v>F082 - Pasang Pintu dan Jendela Kaca Kayu Kamper</v>
          </cell>
        </row>
        <row r="5076">
          <cell r="C5076" t="str">
            <v>F083 - Pasang Pintu dan Jendela Kaca Kayu Borneo</v>
          </cell>
        </row>
        <row r="5077">
          <cell r="C5077" t="str">
            <v>F084 - Pasang Pintu dan Jendela Jalusi Kayu Borneo</v>
          </cell>
        </row>
        <row r="5078">
          <cell r="C5078" t="str">
            <v>F085 - Pasang Pintu dan Jendela Jalusi Kayu Kamper</v>
          </cell>
        </row>
        <row r="5079">
          <cell r="C5079" t="str">
            <v>F086 - Pasang Pintu Plywood rangkap, rangka kayu Jati</v>
          </cell>
        </row>
        <row r="5080">
          <cell r="C5080" t="str">
            <v>F087 - Pasang Pintu Plywood rangkap, rangka kayu Kamper</v>
          </cell>
        </row>
        <row r="5081">
          <cell r="C5081" t="str">
            <v>F088 - Pasang Jalusi Mati Kusen Kayu Jati</v>
          </cell>
        </row>
        <row r="5082">
          <cell r="C5082" t="str">
            <v>F089 - Pasang Jalusi Mati Kusen Kayu Kamper</v>
          </cell>
        </row>
        <row r="5083">
          <cell r="C5083" t="str">
            <v>F090 - Pasang Pintu Plywood Rangkap, rangka Kayu Borneo</v>
          </cell>
        </row>
        <row r="5084">
          <cell r="C5084" t="str">
            <v>F091 - Pasang Pintu Teakwood Rangkap, rangka Kayu Jati</v>
          </cell>
        </row>
        <row r="5085">
          <cell r="C5085" t="str">
            <v>F092 - Pasang Pintu Teakwood Rangkap, rangka Kayu Kamper</v>
          </cell>
        </row>
        <row r="5086">
          <cell r="C5086" t="str">
            <v>F093 - Pasang Pintu Plywood &amp; Formika, rangka Kayu Jati</v>
          </cell>
        </row>
        <row r="5087">
          <cell r="C5087" t="str">
            <v>F094 - Pasang Pintu Plywood &amp; Formika, rangka Kayu Kamper</v>
          </cell>
        </row>
        <row r="5088">
          <cell r="C5088" t="str">
            <v>F095 - Pasang Pintu Teakwood &amp; Formika, rangka Kayu Jati</v>
          </cell>
        </row>
        <row r="5089">
          <cell r="C5089" t="str">
            <v>F096 - Pasang Pintu Teakwood &amp; Formika, rangka Kayu Kamper ( divernis )</v>
          </cell>
        </row>
        <row r="5090">
          <cell r="C5090" t="str">
            <v>F097 - Pasang Pintu Formika Double, rangka Kayu Jati</v>
          </cell>
        </row>
        <row r="5091">
          <cell r="C5091" t="str">
            <v>F098 - Pasang Pintu Formika Double, rangka Kayu Kamper</v>
          </cell>
        </row>
        <row r="5092">
          <cell r="C5092" t="str">
            <v>F099 - Pasang Konstruksi Kuda  kuda Kayu Jati</v>
          </cell>
        </row>
        <row r="5093">
          <cell r="C5093" t="str">
            <v>F100 - Pasang Konstruksi Kuda  kuda Kayu Kamper</v>
          </cell>
        </row>
        <row r="5094">
          <cell r="C5094" t="str">
            <v>F101 - Pasang Konstruksi Kuda  kuda Kayu Borneo</v>
          </cell>
        </row>
        <row r="5095">
          <cell r="C5095" t="str">
            <v>F102 - Pasang Konstruksi Kuda  kuda Kayu Kruing</v>
          </cell>
        </row>
        <row r="5096">
          <cell r="C5096" t="str">
            <v>F103 - Pasang Kaso + Reng Genteng Kodok Kayu Kamper</v>
          </cell>
        </row>
        <row r="5097">
          <cell r="C5097" t="str">
            <v>F104 - Pasang Kaso + Reng Genteng Kodok Kayu Borneo</v>
          </cell>
        </row>
        <row r="5098">
          <cell r="C5098" t="str">
            <v>F105 - Pasang Kaso + Reng Genteng Monier Kayu Jati</v>
          </cell>
        </row>
        <row r="5099">
          <cell r="C5099" t="str">
            <v>F106 - Pasang Kaso + Reng Genteng Monier Kayu Kamper</v>
          </cell>
        </row>
        <row r="5100">
          <cell r="C5100" t="str">
            <v>F107 - Pasang Kaso + Reng Genteng Beton Kayu Borneo</v>
          </cell>
        </row>
        <row r="5101">
          <cell r="C5101" t="str">
            <v>F108 - Pasang Kaso + Reng Atap Sirap Kayu Kamper</v>
          </cell>
        </row>
        <row r="5102">
          <cell r="C5102" t="str">
            <v>F109 - Pasang Kaso + Reng Atap Sirap Kayu Borneo</v>
          </cell>
        </row>
        <row r="5103">
          <cell r="C5103" t="str">
            <v>F110 - Pasang RangkaLangit - Langit - ( 1 x 1 ) m Kayu Jati</v>
          </cell>
        </row>
        <row r="5104">
          <cell r="C5104" t="str">
            <v>F111 - Pasang papan ruiter ( 3 x 20  )cm Kayu Borneo</v>
          </cell>
        </row>
        <row r="5105">
          <cell r="C5105" t="str">
            <v>F112 - Pasang RangkaLangit - Langit - ( 1 x 1 ) m Kayu Kamper</v>
          </cell>
        </row>
        <row r="5106">
          <cell r="C5106" t="str">
            <v>F113 - Pasang RangkaLangit - Langit - ( 1 x 1 ) m Kayu Borneo</v>
          </cell>
        </row>
        <row r="5107">
          <cell r="C5107" t="str">
            <v>F114 - Pasang RangkaLangit - Langit - ( 30 x 60 )cm Kayu Jati</v>
          </cell>
        </row>
        <row r="5108">
          <cell r="C5108" t="str">
            <v>F115 - Pasang RangkaLangit - Langit - ( 30 x 60 )cm Kayu Kamper</v>
          </cell>
        </row>
        <row r="5109">
          <cell r="C5109" t="str">
            <v>F116 - Pasang RangkaLangit - Langit - ( 30 x 60 )cm Kayu Borneo</v>
          </cell>
        </row>
        <row r="5110">
          <cell r="C5110" t="str">
            <v>F117 - Pasang RangkaLangit - Langit - ( 30 x 30 )cm Kayu Jati</v>
          </cell>
        </row>
        <row r="5111">
          <cell r="C5111" t="str">
            <v>F118 - Pasang RangkaLangit - Langit - ( 30 x 30 )cm Kayu Kamper</v>
          </cell>
        </row>
        <row r="5112">
          <cell r="C5112" t="str">
            <v>F119 - Pasang RangkaLangit - Langit - ( 30 x 30 )cm Kayu Borneo</v>
          </cell>
        </row>
        <row r="5113">
          <cell r="C5113" t="str">
            <v>F120 - Pasang Lisplank ( 3 x 20 )cm Kayu Jati</v>
          </cell>
        </row>
        <row r="5114">
          <cell r="C5114" t="str">
            <v>F121 - Pasang Lisplank ( 3 x 20 )cm Kayu Kamper</v>
          </cell>
        </row>
        <row r="5115">
          <cell r="C5115" t="str">
            <v>F122 - Pasang Lisplank ( 3 x 30 )cm Kayu Jati</v>
          </cell>
        </row>
        <row r="5116">
          <cell r="C5116" t="str">
            <v>F123 - Pasang Lisplank ( 3 x 30 )cm Kayu Kamper</v>
          </cell>
        </row>
        <row r="5117">
          <cell r="C5117" t="str">
            <v>F124 - Pasang Lisplank 2 x( 3 x 20 )cm Kayu Kamper</v>
          </cell>
        </row>
        <row r="5118">
          <cell r="C5118" t="str">
            <v>F125 - Pasang Lisplank 2 x( 2 x 20 )cm Kayu Kamper</v>
          </cell>
        </row>
        <row r="5119">
          <cell r="C5119" t="str">
            <v>F126 - Pasang Lisplank 2 x( 2 x 20 )cm Kayu Borneo</v>
          </cell>
        </row>
        <row r="5120">
          <cell r="C5120" t="str">
            <v>F127 - Pasang Rangka Dinding Pemisah Kayu Kamper</v>
          </cell>
        </row>
        <row r="5121">
          <cell r="C5121" t="str">
            <v>F128 - Pasang Rangka Dinding Pemisah Kayu Borneo</v>
          </cell>
        </row>
        <row r="5122">
          <cell r="C5122" t="str">
            <v>F129 - Pasang Dinding Pemisah Teakwood Rangkap, RangkaKayu Kamper</v>
          </cell>
        </row>
        <row r="5123">
          <cell r="C5123" t="str">
            <v>F130 - Pasang Dinding Pemisah Teakwood Rangkap, Rangka Kayu Kamper</v>
          </cell>
        </row>
        <row r="5124">
          <cell r="C5124" t="str">
            <v>F131 - Pasang Dinding Pemisah Plywood Rangkap, Rangka Kayu Kamper</v>
          </cell>
        </row>
        <row r="5125">
          <cell r="C5125" t="str">
            <v>F132 - Pasang Dinding Lambriziring dari papan Kayu jati</v>
          </cell>
        </row>
        <row r="5126">
          <cell r="C5126" t="str">
            <v>F133 - Pasang Plywood tebal 4mm, untuk dinding</v>
          </cell>
        </row>
        <row r="5127">
          <cell r="C5127" t="str">
            <v>F134 - Pasang List Plafond Kayu Profil</v>
          </cell>
        </row>
        <row r="5128">
          <cell r="C5128" t="str">
            <v>G136 - Membuat Lantai Kerja Beton Tumbuk  1 Pc : 3 Ps : 5 Kr</v>
          </cell>
        </row>
        <row r="5129">
          <cell r="C5129" t="str">
            <v>G137 - Membuat Beton Tumbuk  1 Pc : 3 Ps : 5 Kr</v>
          </cell>
        </row>
        <row r="5130">
          <cell r="C5130" t="str">
            <v>G138 - Membuat Beton Tumbuk  1 Pc : 3 Ps : 6 Kr</v>
          </cell>
        </row>
        <row r="5131">
          <cell r="C5131" t="str">
            <v>G139 - Membuat Beton Tumbuk  1 Pc : 4 Ps : 6 Kr</v>
          </cell>
        </row>
        <row r="5132">
          <cell r="C5132" t="str">
            <v>G140 - Membuat Beton   1 Pc : 2 Ps : 3 Kr</v>
          </cell>
        </row>
        <row r="5133">
          <cell r="C5133" t="str">
            <v>G141 - Membuat Beton Bertulang  1 Pc : 2 Ps : 4 Kr</v>
          </cell>
        </row>
        <row r="5134">
          <cell r="C5134" t="str">
            <v>G142 - Membuat Beton Bertulang  1 Pc : 2 Ps : 2.5 Kr</v>
          </cell>
        </row>
        <row r="5135">
          <cell r="C5135" t="str">
            <v>G143 - Membuat Beton Bertulang  1 Pc : 1.5 Ps : 3Kr</v>
          </cell>
        </row>
        <row r="5136">
          <cell r="C5136" t="str">
            <v>G144 - Membuat Beton Bertulang  1 Pc : 1.5 Ps : 2.5Kr</v>
          </cell>
        </row>
        <row r="5137">
          <cell r="C5137" t="str">
            <v>G145 - Membuat Beton Bertulang  1 Pc : 1 Ps : 2Kr</v>
          </cell>
        </row>
        <row r="5138">
          <cell r="C5138" t="str">
            <v>G146 - Membuat Tiang Pancang Prestressed Beton</v>
          </cell>
        </row>
        <row r="5139">
          <cell r="C5139" t="str">
            <v>G147 - Membuat Beton Bertulang  1 Pc : 2Ps : 3 Splt</v>
          </cell>
        </row>
        <row r="5140">
          <cell r="C5140" t="str">
            <v>G148 - Membuat Beton Bertulang  1 Pc : 2Ps : 4 Splt</v>
          </cell>
        </row>
        <row r="5141">
          <cell r="C5141" t="str">
            <v>G149 - Membuat Beton Bertulang  1 Pc : 1.5Ps : 3 Splt</v>
          </cell>
        </row>
        <row r="5142">
          <cell r="C5142" t="str">
            <v>G150 - Membuat Beton Bertulang  1 Pc : 1.5Ps : 2.5 Splt</v>
          </cell>
        </row>
        <row r="5143">
          <cell r="C5143" t="str">
            <v>G151 - Membuat Beton Bertulang  1 Pc : 1Ps : 1Splt</v>
          </cell>
        </row>
        <row r="5144">
          <cell r="C5144" t="str">
            <v>G152 - Membuat Beton Kedap Air dengan Strorox  100</v>
          </cell>
        </row>
        <row r="5145">
          <cell r="C5145" t="str">
            <v>G153 - Memasang PVC Waterstop lebar 150 mm</v>
          </cell>
        </row>
        <row r="5146">
          <cell r="C5146" t="str">
            <v>G154 - Memasang PVC Waterstop lebar 200 mm</v>
          </cell>
        </row>
        <row r="5147">
          <cell r="C5147" t="str">
            <v>G155 - Memasang PVC Waterstop lebar 230 mm</v>
          </cell>
        </row>
        <row r="5148">
          <cell r="C5148" t="str">
            <v>G156 - Memasang PVC Waterstop lebar 250 mm</v>
          </cell>
        </row>
        <row r="5149">
          <cell r="C5149" t="str">
            <v>G157 - Memasang PVC Waterstop lebar 300 mm</v>
          </cell>
        </row>
        <row r="5150">
          <cell r="C5150" t="str">
            <v>G158 - Memasang PVC Waterstop lebar 320 mm</v>
          </cell>
        </row>
        <row r="5151">
          <cell r="C5151" t="str">
            <v>G159 - Pembesian dengan Besi Polos atau Besi Ulir</v>
          </cell>
        </row>
        <row r="5152">
          <cell r="C5152" t="str">
            <v>G160 - Kabel Presstressed Polos / Strands</v>
          </cell>
        </row>
        <row r="5153">
          <cell r="C5153" t="str">
            <v>G161 - Jaring Kawat Baja</v>
          </cell>
        </row>
        <row r="5154">
          <cell r="C5154" t="str">
            <v>G162 - Pasang Bekisting</v>
          </cell>
        </row>
        <row r="5155">
          <cell r="C5155" t="str">
            <v xml:space="preserve">G163 - Pasangan Stoot Werk </v>
          </cell>
        </row>
        <row r="5156">
          <cell r="C5156" t="str">
            <v>G164 - Pasang Bekisting untuk Pondasi</v>
          </cell>
        </row>
        <row r="5157">
          <cell r="C5157" t="str">
            <v>G165 - Pasang Bekisting untuk Sloof</v>
          </cell>
        </row>
        <row r="5158">
          <cell r="C5158" t="str">
            <v>G166 - Pasang Bekisting untuk Kolom</v>
          </cell>
        </row>
        <row r="5159">
          <cell r="C5159" t="str">
            <v>G167 - Pasang Bekisting untuk Balok</v>
          </cell>
        </row>
        <row r="5160">
          <cell r="C5160" t="str">
            <v>G168 - Pasang Bekisting untuk Lantai</v>
          </cell>
        </row>
        <row r="5161">
          <cell r="C5161" t="str">
            <v>G169 - Pasang Bekisting untuk Dinding</v>
          </cell>
        </row>
        <row r="5162">
          <cell r="C5162" t="str">
            <v>G170 - Pasang Bekisting untuk Tangga</v>
          </cell>
        </row>
        <row r="5163">
          <cell r="C5163" t="str">
            <v>G171 - Membuat Pondasi Beton Bertulang ( 150 Kg + bekisting )</v>
          </cell>
        </row>
        <row r="5164">
          <cell r="C5164" t="str">
            <v>G172 - Membuat Sloof Beton Bertulang ( 200 Kg + bekisting )</v>
          </cell>
        </row>
        <row r="5165">
          <cell r="C5165" t="str">
            <v>G173 - Membuat Kolom Beton Bertulang ( 300 Kg + bekisting )</v>
          </cell>
        </row>
        <row r="5166">
          <cell r="C5166" t="str">
            <v>G174 - Membuat Balok Beton Bertulang ( 200 Kg + bekisting )</v>
          </cell>
        </row>
        <row r="5167">
          <cell r="C5167" t="str">
            <v>G175 - Membuat Balok Beton Bertulang ( 150 Kg + bekisting )</v>
          </cell>
        </row>
        <row r="5168">
          <cell r="C5168" t="str">
            <v>G176 - Membuat Dinding Beton Bertulang ( 150 Kg + bekisting )</v>
          </cell>
        </row>
        <row r="5169">
          <cell r="C5169" t="str">
            <v>G177 - Membuat Tangga Beton Bertulang ( 200 Kg + bekisting )</v>
          </cell>
        </row>
        <row r="5170">
          <cell r="C5170" t="str">
            <v>G178 - Membuat Kolom Penguat Beton Bertulang (11 x 11) cm</v>
          </cell>
        </row>
        <row r="5171">
          <cell r="C5171" t="str">
            <v>G179 - Membuat Ring Balok Beton Bertulang (10 x 15) cm</v>
          </cell>
        </row>
        <row r="5172">
          <cell r="C5172" t="str">
            <v>H181 - Pasang Atap Genteng Palentong Kecil</v>
          </cell>
        </row>
        <row r="5173">
          <cell r="C5173" t="str">
            <v>H182 - Pasang Atap Genteng Kodok / Glazzur</v>
          </cell>
        </row>
        <row r="5174">
          <cell r="C5174" t="str">
            <v>H183 - Pasang Atap Genteng Palentong Super / Besar</v>
          </cell>
        </row>
        <row r="5175">
          <cell r="C5175" t="str">
            <v>H184 - Pasang Genteng Bubung Palentong</v>
          </cell>
        </row>
        <row r="5176">
          <cell r="C5176" t="str">
            <v>H185 - Pasang Genteng Bubung Kodok Glazzur</v>
          </cell>
        </row>
        <row r="5177">
          <cell r="C5177" t="str">
            <v>H186 - Pasang Genteng Bubung PalentongBesar</v>
          </cell>
        </row>
        <row r="5178">
          <cell r="C5178" t="str">
            <v>H187 - Pasang Rooflight Fiberglass ( 180 x 90 ) cm</v>
          </cell>
        </row>
        <row r="5179">
          <cell r="C5179" t="str">
            <v>H188 - Pasang Atap Asbes Gelombang ( 2.50 x 0.92 m ) X 5mm</v>
          </cell>
        </row>
        <row r="5180">
          <cell r="C5180" t="str">
            <v>H189 - Pasang Atap Asbes Gelombang ( 2.25 x 0.92 m ) X 5mm</v>
          </cell>
        </row>
        <row r="5181">
          <cell r="C5181" t="str">
            <v>H190 - Pasang Atap Asbes Gelombang ( 2.00 x 0.92 m ) X 5mm</v>
          </cell>
        </row>
        <row r="5182">
          <cell r="C5182" t="str">
            <v>H191 - Pasang Atap Asbes Gelombang ( 1.80 x 0.92 m ) X 5mm</v>
          </cell>
        </row>
        <row r="5183">
          <cell r="C5183" t="str">
            <v>H192 - Pasang Atap Asbes Gelombang ( 300 x 1.05 m ) X 4mm</v>
          </cell>
        </row>
        <row r="5184">
          <cell r="C5184" t="str">
            <v>H193 - Pasang Atap Asbes Gelombang ( 270 x 1.05 m ) X 4mm</v>
          </cell>
        </row>
        <row r="5185">
          <cell r="C5185" t="str">
            <v>H194 - Pasang Atap Asbes Gelombang ( 240 x 1.05 m ) X 4mm</v>
          </cell>
        </row>
        <row r="5186">
          <cell r="C5186" t="str">
            <v>H195 - Pasang Atap Asbes Gelombang ( 210 x 1.05 m ) X 4mm</v>
          </cell>
        </row>
        <row r="5187">
          <cell r="C5187" t="str">
            <v>H196 - Pasang Atap Asbes Gelombang ( 1.5 x 1.05 m ) X 4mm</v>
          </cell>
        </row>
        <row r="5188">
          <cell r="C5188" t="str">
            <v>H197 - Pasang Atap Asbes Gelombang ( 3.00 x 1.08 m ) X 6mm</v>
          </cell>
        </row>
        <row r="5189">
          <cell r="C5189" t="str">
            <v>H198 - Pasang Atap Asbes Gelombang ( 2.7 x 1.08 m ) X 6mm</v>
          </cell>
        </row>
        <row r="5190">
          <cell r="C5190" t="str">
            <v>H199 - Pasang Atap Asbes Gelombang ( 2.4 x 1.08 m ) X 6mm</v>
          </cell>
        </row>
        <row r="5191">
          <cell r="C5191" t="str">
            <v>H200 - Pasang Atap Asbes Gelombang ( 2.1 x 1.08 m ) X 6mm</v>
          </cell>
        </row>
        <row r="5192">
          <cell r="C5192" t="str">
            <v>H201 - Pasang Atap Asbes Gelombang ( 1.80 x 1.08 m ) X 6mm</v>
          </cell>
        </row>
        <row r="5193">
          <cell r="C5193" t="str">
            <v>H202 - Pasang Bubung Stel Gelombang 0.92m</v>
          </cell>
        </row>
        <row r="5194">
          <cell r="C5194" t="str">
            <v>H203 - Pasang Nok Stel Gelombang 0.92m</v>
          </cell>
        </row>
        <row r="5195">
          <cell r="C5195" t="str">
            <v>H204 - Pasang Nok Stel Gelombang 1.05m</v>
          </cell>
        </row>
        <row r="5196">
          <cell r="C5196" t="str">
            <v>H205 - Pasang Nok Stel Gelombang 1.08m</v>
          </cell>
        </row>
        <row r="5197">
          <cell r="C5197" t="str">
            <v>H206 - Pasang Nok Paten 0.92m</v>
          </cell>
        </row>
        <row r="5198">
          <cell r="C5198" t="str">
            <v>H207 - Pasang Nok Paten 1.05m</v>
          </cell>
        </row>
        <row r="5199">
          <cell r="C5199" t="str">
            <v>H208 - Pasang Nok Paten 1.08m</v>
          </cell>
        </row>
        <row r="5200">
          <cell r="C5200" t="str">
            <v>H209 - Pasang Nok Stel rata 0.92m</v>
          </cell>
        </row>
        <row r="5201">
          <cell r="C5201" t="str">
            <v>H210 - Pasang Nok Stel rata 1.05m</v>
          </cell>
        </row>
        <row r="5202">
          <cell r="C5202" t="str">
            <v>H211 - Pasang Atap Genteng Beton</v>
          </cell>
        </row>
        <row r="5203">
          <cell r="C5203" t="str">
            <v>H212 - Pasang Atap Genteng Aspal</v>
          </cell>
        </row>
        <row r="5204">
          <cell r="C5204" t="str">
            <v>H213 - Pasang Atap Genteng Metal</v>
          </cell>
        </row>
        <row r="5205">
          <cell r="C5205" t="str">
            <v>H214 - Pasang Atap Sirap</v>
          </cell>
        </row>
        <row r="5206">
          <cell r="C5206" t="str">
            <v>H215 - Pasang Nok Genteng Beton</v>
          </cell>
        </row>
        <row r="5207">
          <cell r="C5207" t="str">
            <v>H216 - Pasang Nok Genteng Aspal</v>
          </cell>
        </row>
        <row r="5208">
          <cell r="C5208" t="str">
            <v>H217 - Pasang Nok Genteng Metal</v>
          </cell>
        </row>
        <row r="5209">
          <cell r="C5209" t="str">
            <v>H218 - Pasang Nok Genteng Metal</v>
          </cell>
        </row>
        <row r="5210">
          <cell r="C5210" t="str">
            <v>H219 - Pasang Nok Sirap</v>
          </cell>
        </row>
        <row r="5211">
          <cell r="C5211" t="str">
            <v>H220 - Pasang Atap Seng Gelombang</v>
          </cell>
        </row>
        <row r="5212">
          <cell r="C5212" t="str">
            <v>H221 - Pasang Atap Nok Seng</v>
          </cell>
        </row>
        <row r="5213">
          <cell r="C5213" t="str">
            <v>H222 - Pasang Atap Alluminium</v>
          </cell>
        </row>
        <row r="5214">
          <cell r="C5214" t="str">
            <v>H223 - Pasang Nok  Alluminium</v>
          </cell>
        </row>
        <row r="5215">
          <cell r="C5215" t="str">
            <v>H224 - Pasang Alluminium Foil /  Sisalation</v>
          </cell>
        </row>
        <row r="5216">
          <cell r="C5216" t="str">
            <v>I226 - Pas. Rangka Plapond Kayu Kls I  (Hanya Rangka)</v>
          </cell>
        </row>
        <row r="5217">
          <cell r="C5217" t="str">
            <v>I227 - Langit - Langit - Asbes ( 1.00 x 1.00 )m tebal 5 mm</v>
          </cell>
        </row>
        <row r="5218">
          <cell r="C5218" t="str">
            <v>I228 - Langit - Langit - Asbes ( 1.00 x 1.00 )m tebal 4 mm</v>
          </cell>
        </row>
        <row r="5219">
          <cell r="C5219" t="str">
            <v>I229 - Langit - Langit - Asbes ( 1.00 x 1.00 )m tebal 3.5 mm</v>
          </cell>
        </row>
        <row r="5220">
          <cell r="C5220" t="str">
            <v xml:space="preserve">I230 - Langit - Langit - Akustik ( 30 x 30 )cm </v>
          </cell>
        </row>
        <row r="5221">
          <cell r="C5221" t="str">
            <v xml:space="preserve">I231 - Langit - Langit - Akustik ( 30 x 60 )cm </v>
          </cell>
        </row>
        <row r="5222">
          <cell r="C5222" t="str">
            <v xml:space="preserve">I232 - Langit - Langit - Akustik ( 60 x 120 )cm </v>
          </cell>
        </row>
        <row r="5223">
          <cell r="C5223" t="str">
            <v xml:space="preserve">I233 - Langit - Langit - Plywood ( 30 x 60 )cm, tebal 4 mm </v>
          </cell>
        </row>
        <row r="5224">
          <cell r="C5224" t="str">
            <v xml:space="preserve">I234 - Langit - Langit - Plywood ( 30 x 60 )cm, tebal 6 mm </v>
          </cell>
        </row>
        <row r="5225">
          <cell r="C5225" t="str">
            <v xml:space="preserve">I235 - Langit - Langit - Plywood ( 60 x 120 )cm, tebal 4 mm </v>
          </cell>
        </row>
        <row r="5226">
          <cell r="C5226" t="str">
            <v xml:space="preserve">I236 - Langit - Langit - Plywood ( 60 x 120 )cm, tebal 6 mm </v>
          </cell>
        </row>
        <row r="5227">
          <cell r="C5227" t="str">
            <v xml:space="preserve">I237 - Langit - Langit - Teakwood ( 30 x 60 )cm, tebal 4 mm </v>
          </cell>
        </row>
        <row r="5228">
          <cell r="C5228" t="str">
            <v xml:space="preserve">I238 - Langit - Langit - Teakwood ( 60 x 120 )cm, tebal 4 mm </v>
          </cell>
        </row>
        <row r="5229">
          <cell r="C5229" t="str">
            <v>I239 - Langit - Langit - Gypsum</v>
          </cell>
        </row>
        <row r="5230">
          <cell r="C5230" t="str">
            <v>I240 - Langit - Langit - Kayu Jati</v>
          </cell>
        </row>
        <row r="5231">
          <cell r="C5231" t="str">
            <v>I241 - Langit - Langit - Kayu Ramin</v>
          </cell>
        </row>
        <row r="5232">
          <cell r="C5232" t="str">
            <v>I242 - Langit - Langit - Kayu Kamper</v>
          </cell>
        </row>
        <row r="5233">
          <cell r="C5233" t="str">
            <v>I243 - Langit - Langit - Softboard</v>
          </cell>
        </row>
        <row r="5234">
          <cell r="C5234" t="str">
            <v>I244 - Langit - Langit - Akustik 60 x 120 cm + rangka Alluminium</v>
          </cell>
        </row>
        <row r="5235">
          <cell r="C5235" t="str">
            <v>I245 - List Langit - Langit - Kayu Profil</v>
          </cell>
        </row>
        <row r="5236">
          <cell r="C5236" t="str">
            <v>I246 - Langit - Langit - Plywood 4 mm + RangkaKayu  Borneo</v>
          </cell>
        </row>
        <row r="5237">
          <cell r="C5237" t="str">
            <v>I247 - Langit - Langit - Asbes ( 1.00 x 1.00 )m, tebal 3.2mm Rangka Borneo</v>
          </cell>
        </row>
        <row r="5238">
          <cell r="C5238" t="str">
            <v>I248 - Langit - Langit - Akustik ( 30 x 60 )cm + Rangka  Kayu Borneo</v>
          </cell>
        </row>
        <row r="5239">
          <cell r="C5239" t="str">
            <v>I249 - Langit - Langit - Akustik ( 30 x 30 )cm + Rangka  Kayu Borneo</v>
          </cell>
        </row>
        <row r="5240">
          <cell r="C5240" t="str">
            <v>J251 - Memasang 1 buah Kloset Duduk / Monoblok</v>
          </cell>
        </row>
        <row r="5241">
          <cell r="C5241" t="str">
            <v>J252 - Memasang 1 buah Kloset Jongkok Porselen</v>
          </cell>
        </row>
        <row r="5242">
          <cell r="C5242" t="str">
            <v>J253 - Memasang 1 buah Kloset Jongkok Teraso</v>
          </cell>
        </row>
        <row r="5243">
          <cell r="C5243" t="str">
            <v>J254 - Memasang 1 buah Urinoir</v>
          </cell>
        </row>
        <row r="5244">
          <cell r="C5244" t="str">
            <v>J255 - Memasang 1 buah Wastafel</v>
          </cell>
        </row>
        <row r="5245">
          <cell r="C5245" t="str">
            <v>J256 - Memasang 1 buahBak Mandi Teraso, volume 0.30 m³</v>
          </cell>
        </row>
        <row r="5246">
          <cell r="C5246" t="str">
            <v>J257 - Memasang 1 buahBak Mandi Fiberglass, volume 0.30 m³</v>
          </cell>
        </row>
        <row r="5247">
          <cell r="C5247" t="str">
            <v>J258 - Memasang 1 buahBak Mandi Batu bata, volume 0.30 m³</v>
          </cell>
        </row>
        <row r="5248">
          <cell r="C5248" t="str">
            <v>J259 - Memasang 1 buah Badkip Porselen</v>
          </cell>
        </row>
        <row r="5249">
          <cell r="C5249" t="str">
            <v>J260 - Memasang 1 buahBak Fiberglass volume 1 m³ air</v>
          </cell>
        </row>
        <row r="5250">
          <cell r="C5250" t="str">
            <v>J261 - Pipa Penyalur Air limbah jenisPipa Tanah Ø15 cm</v>
          </cell>
        </row>
        <row r="5251">
          <cell r="C5251" t="str">
            <v>J262 - Pipa Penyalur Air limbah jenisPipa Tanah Ø 20 cm</v>
          </cell>
        </row>
        <row r="5252">
          <cell r="C5252" t="str">
            <v>J263 - Pipa Beton Ø 5 cm  20 cm</v>
          </cell>
        </row>
        <row r="5253">
          <cell r="C5253" t="str">
            <v>J264 - Pipa Beton Ø 30 cm  100 cm</v>
          </cell>
        </row>
        <row r="5254">
          <cell r="C5254" t="str">
            <v>J265 - Bak KontrolPasangan Batu Bata ukuran (30 x 30 )cm, t = 35cm</v>
          </cell>
        </row>
        <row r="5255">
          <cell r="C5255" t="str">
            <v>J266 - Bak KontrolPasangan Batu Bata ukuran (45 x 45 )cm, t = 50cm</v>
          </cell>
        </row>
        <row r="5256">
          <cell r="C5256" t="str">
            <v>J267 - Bak KontrolPasangan Batu Bata ukuran (60 x 60 )cm, t = 65cm</v>
          </cell>
        </row>
        <row r="5257">
          <cell r="C5257" t="str">
            <v>J268 - Pipa Galvanis Ø ½"</v>
          </cell>
        </row>
        <row r="5258">
          <cell r="C5258" t="str">
            <v>J269 - Pipa Galvanis Ø ¾"</v>
          </cell>
        </row>
        <row r="5259">
          <cell r="C5259" t="str">
            <v>J270 - Pipa Galvanis Ø 1"</v>
          </cell>
        </row>
        <row r="5260">
          <cell r="C5260" t="str">
            <v>J271 - Pipa Galvanis Ø 1½"</v>
          </cell>
        </row>
        <row r="5261">
          <cell r="C5261" t="str">
            <v>J272 - Pipa Galvanis Ø 3"</v>
          </cell>
        </row>
        <row r="5262">
          <cell r="C5262" t="str">
            <v>J273 - Pipa Galvanis Ø 4"</v>
          </cell>
        </row>
        <row r="5263">
          <cell r="C5263" t="str">
            <v>J274 - Pipa PVC tipe AW  Ø ½"</v>
          </cell>
        </row>
        <row r="5264">
          <cell r="C5264" t="str">
            <v>J275 - Pipa PVC tipe AW  Ø ¾"</v>
          </cell>
        </row>
        <row r="5265">
          <cell r="C5265" t="str">
            <v>J276 - Pipa PVC tipe AW  Ø 1"</v>
          </cell>
        </row>
        <row r="5266">
          <cell r="C5266" t="str">
            <v>J277 - Pipa PVC tipe AW  Ø 1½"</v>
          </cell>
        </row>
        <row r="5267">
          <cell r="C5267" t="str">
            <v>J278 - Pipa PVC tipe AW  Ø 2"</v>
          </cell>
        </row>
        <row r="5268">
          <cell r="C5268" t="str">
            <v>J279 - Pipa PVC tipe AW  Ø 2½"</v>
          </cell>
        </row>
        <row r="5269">
          <cell r="C5269" t="str">
            <v>J280 - Pipa PVC tipe AW  Ø 3"</v>
          </cell>
        </row>
        <row r="5270">
          <cell r="C5270" t="str">
            <v>J281 - Pipa PVC tipe AW  Ø 4"</v>
          </cell>
        </row>
        <row r="5271">
          <cell r="C5271" t="str">
            <v>J282 - Bak Cuci Piring Stainles Steel</v>
          </cell>
        </row>
        <row r="5272">
          <cell r="C5272" t="str">
            <v>J283 - Bak Cuci Piring Teraso</v>
          </cell>
        </row>
        <row r="5273">
          <cell r="C5273" t="str">
            <v>J284 - Kran Ø ¾" atau ½"</v>
          </cell>
        </row>
        <row r="5274">
          <cell r="C5274" t="str">
            <v>K287 - Pasang Rangka Atap Baja</v>
          </cell>
        </row>
        <row r="5275">
          <cell r="C5275" t="str">
            <v>K288 - Pasang Pintu Besi Baja</v>
          </cell>
        </row>
        <row r="5276">
          <cell r="C5276" t="str">
            <v xml:space="preserve">K289 - Pasang Jendela  Besi </v>
          </cell>
        </row>
        <row r="5277">
          <cell r="C5277" t="str">
            <v>K290 - Pasang Jendela  Besi Tahan Api</v>
          </cell>
        </row>
        <row r="5278">
          <cell r="C5278" t="str">
            <v>K291 - Pasang Pintu gulung besi</v>
          </cell>
        </row>
        <row r="5279">
          <cell r="C5279" t="str">
            <v>K292 - Pasang Pintu Lipat</v>
          </cell>
        </row>
        <row r="5280">
          <cell r="C5280" t="str">
            <v>K293 - Pasang Pintu Suncreen Allumunium</v>
          </cell>
        </row>
        <row r="5281">
          <cell r="C5281" t="str">
            <v>K294 - Pasang Rolling Door</v>
          </cell>
        </row>
        <row r="5282">
          <cell r="C5282" t="str">
            <v>K295 - Pasang Pintu Allumunium</v>
          </cell>
        </row>
        <row r="5283">
          <cell r="C5283" t="str">
            <v>K296 - Pasang Venetions Blinds</v>
          </cell>
        </row>
        <row r="5284">
          <cell r="C5284" t="str">
            <v>K297 - Pasang Vertikals Blinds</v>
          </cell>
        </row>
        <row r="5285">
          <cell r="C5285" t="str">
            <v>K298 - Pasang Terali Besi</v>
          </cell>
        </row>
        <row r="5286">
          <cell r="C5286" t="str">
            <v>K299 - Pasang Kawat Harmonika</v>
          </cell>
        </row>
        <row r="5287">
          <cell r="C5287" t="str">
            <v xml:space="preserve">K300 - Pasang Kawat Nyamuk </v>
          </cell>
        </row>
        <row r="5288">
          <cell r="C5288" t="str">
            <v xml:space="preserve">K301 - Pasang Kawat Kassa </v>
          </cell>
        </row>
        <row r="5289">
          <cell r="C5289" t="str">
            <v>K302 - Pasang Kawat Burung</v>
          </cell>
        </row>
        <row r="5290">
          <cell r="C5290" t="str">
            <v>K303 - Pasang Jendela Nako &amp; Tralis</v>
          </cell>
        </row>
        <row r="5291">
          <cell r="C5291" t="str">
            <v>K304 - Pasang Talang Datar , Seng BJLS 28</v>
          </cell>
        </row>
        <row r="5292">
          <cell r="C5292" t="str">
            <v>K305 - Pasang Talang Miring  , Seng BJLS 28</v>
          </cell>
        </row>
        <row r="5293">
          <cell r="C5293" t="str">
            <v>K306 - Pasang Talang ½ Lingkaran Ø 10 cm, Seng BJLS 28</v>
          </cell>
        </row>
        <row r="5294">
          <cell r="C5294" t="str">
            <v>K307 - Pasang Talang ½ Lingkaran Ø 10 cm, Seng BJLS 24</v>
          </cell>
        </row>
        <row r="5295">
          <cell r="C5295" t="str">
            <v>L309 - Pasang Kunci Tanam Antik</v>
          </cell>
        </row>
        <row r="5296">
          <cell r="C5296" t="str">
            <v>L310 - Pasang Kunci Tanam Biasa</v>
          </cell>
        </row>
        <row r="5297">
          <cell r="C5297" t="str">
            <v>L311 - Pasang Kunci Tanam Kamar Mandi</v>
          </cell>
        </row>
        <row r="5298">
          <cell r="C5298" t="str">
            <v>L312 - Pasang Kunci Silinder</v>
          </cell>
        </row>
        <row r="5299">
          <cell r="C5299" t="str">
            <v>L313 - Pasang Engsel Pintu</v>
          </cell>
        </row>
        <row r="5300">
          <cell r="C5300" t="str">
            <v>L314 - Pasang Engsel Jendela Kupu  kupu</v>
          </cell>
        </row>
        <row r="5301">
          <cell r="C5301" t="str">
            <v>L315 - Pasang Engsel Angin</v>
          </cell>
        </row>
        <row r="5302">
          <cell r="C5302" t="str">
            <v>L316 - Pasang Spring Knip</v>
          </cell>
        </row>
        <row r="5303">
          <cell r="C5303" t="str">
            <v>L317 - Pasang Kait angin</v>
          </cell>
        </row>
        <row r="5304">
          <cell r="C5304" t="str">
            <v>L318 - Pasang Door Closer</v>
          </cell>
        </row>
        <row r="5305">
          <cell r="C5305" t="str">
            <v>L319 - Pasang Kunci Selot</v>
          </cell>
        </row>
        <row r="5306">
          <cell r="C5306" t="str">
            <v>L320 - Pasang Pegangan Pintu / Door Holder</v>
          </cell>
        </row>
        <row r="5307">
          <cell r="C5307" t="str">
            <v>L321 - Pasang Door Stop</v>
          </cell>
        </row>
        <row r="5308">
          <cell r="C5308" t="str">
            <v>L322 - Pasang Rel Pintu Dorong</v>
          </cell>
        </row>
        <row r="5309">
          <cell r="C5309" t="str">
            <v>L323 - Pasang Kunci Lemari</v>
          </cell>
        </row>
        <row r="5310">
          <cell r="C5310" t="str">
            <v>L324 - Pasang Kaca tebal 3 mm</v>
          </cell>
        </row>
        <row r="5311">
          <cell r="C5311" t="str">
            <v>L325 - Pasang Kaca tebal 5 mm</v>
          </cell>
        </row>
        <row r="5312">
          <cell r="C5312" t="str">
            <v>L326 - Pasang Kaca tebal 8 mm</v>
          </cell>
        </row>
        <row r="5313">
          <cell r="C5313" t="str">
            <v>L327 - Pasang Kaca ram tebal 12 mm</v>
          </cell>
        </row>
        <row r="5314">
          <cell r="C5314" t="str">
            <v>L328 - Pasang Kaca Cermin tebal 5 mm</v>
          </cell>
        </row>
        <row r="5315">
          <cell r="C5315" t="str">
            <v>L329 - Pasang Kaca Cermin tebal 6 mm</v>
          </cell>
        </row>
        <row r="5316">
          <cell r="C5316" t="str">
            <v>L330 - Pasang Kaca Cermin tebal 8 mm</v>
          </cell>
        </row>
        <row r="5317">
          <cell r="C5317" t="str">
            <v>L331 - Pasang Kaca Wireglass tebal 5 mm</v>
          </cell>
        </row>
        <row r="5318">
          <cell r="C5318" t="str">
            <v>L332 - Pasang Kaca Patri tebal 5 mm</v>
          </cell>
        </row>
        <row r="5319">
          <cell r="C5319" t="str">
            <v>M334 - Pasang Lantai Ubin PC Abu  abu ukuran 40 x 40 cm</v>
          </cell>
        </row>
        <row r="5320">
          <cell r="C5320" t="str">
            <v>M335 - Pasang Lantai Ubin PC Abu  abu ukuran 30 x 30 cm</v>
          </cell>
        </row>
        <row r="5321">
          <cell r="C5321" t="str">
            <v>M336 - Pasang Lantai Ubin PC Abu  abu ukuran 20 x 20 cm</v>
          </cell>
        </row>
        <row r="5322">
          <cell r="C5322" t="str">
            <v>M337 - Pasang Lantai Ubin Warna ukuran 40 x 40 cm</v>
          </cell>
        </row>
        <row r="5323">
          <cell r="C5323" t="str">
            <v>M338 - Pasang Lantai Ubin Warna ukuran 30 x 30 cm</v>
          </cell>
        </row>
        <row r="5324">
          <cell r="C5324" t="str">
            <v>M339 - Pasang Lantai Ubin Warna ukuran 20 x 20 cm</v>
          </cell>
        </row>
        <row r="5325">
          <cell r="C5325" t="str">
            <v>M340 - Pasang Lantai Ubin Teraso ukuran 40 x 40 cm</v>
          </cell>
        </row>
        <row r="5326">
          <cell r="C5326" t="str">
            <v>M341 - Pasang Lantai Ubin Teraso ukuran 30 x 30 cm</v>
          </cell>
        </row>
        <row r="5327">
          <cell r="C5327" t="str">
            <v>M342 - Pasang Lantai Ubin Granito ukuran 40 x 40 cm</v>
          </cell>
        </row>
        <row r="5328">
          <cell r="C5328" t="str">
            <v>M343 - Pasang Lantai Ubin Granito ukuran 30 x 30 cm</v>
          </cell>
        </row>
        <row r="5329">
          <cell r="C5329" t="str">
            <v>M344 - Pasang Lantai Ubin Teralux Kerang ukuran 40 x 40 cm</v>
          </cell>
        </row>
        <row r="5330">
          <cell r="C5330" t="str">
            <v>M345 - Pasang Lantai Ubin Teralux Kerang ukuran 30 x 30 cm</v>
          </cell>
        </row>
        <row r="5331">
          <cell r="C5331" t="str">
            <v>M346 - Pasang Lantai Ubin Teralux Marmer ukuran 60 x 60 cm</v>
          </cell>
        </row>
        <row r="5332">
          <cell r="C5332" t="str">
            <v>M347 - Pasang Lantai Ubin Teralux Marmer ukuran 40 x 40 cm</v>
          </cell>
        </row>
        <row r="5333">
          <cell r="C5333" t="str">
            <v>M348 - Pasang Lantai Ubin Teralux Marmer ukuran 30 x 30 cm</v>
          </cell>
        </row>
        <row r="5334">
          <cell r="C5334" t="str">
            <v>M349 - Pasang Plint Ubin PC Abu  abu  ukuran 15 x 20 cm</v>
          </cell>
        </row>
        <row r="5335">
          <cell r="C5335" t="str">
            <v>M350 - Pasang Plint Ubin PC Abu  abu ukuran 10 x 30 cm</v>
          </cell>
        </row>
        <row r="5336">
          <cell r="C5336" t="str">
            <v>M351 - Pasang Plint Ubin PC Abu  abu  ukuran 10 x 40 cm</v>
          </cell>
        </row>
        <row r="5337">
          <cell r="C5337" t="str">
            <v>M352 - Pasang Plint Ubin PC Warna  ukuran 10 x 20 cm</v>
          </cell>
        </row>
        <row r="5338">
          <cell r="C5338" t="str">
            <v>M353 - Pasang Plint Ubin PC Warna  ukuran 10 x 30 cm</v>
          </cell>
        </row>
        <row r="5339">
          <cell r="C5339" t="str">
            <v>M354 - Pasang Plint Ubin PC Warna  ukuran 10 x 40 cm</v>
          </cell>
        </row>
        <row r="5340">
          <cell r="C5340" t="str">
            <v>M355 - Pasang Plint Ubin Teraso ukuran 10 x 30 cm</v>
          </cell>
        </row>
        <row r="5341">
          <cell r="C5341" t="str">
            <v>M356 - Pasang Plint Ubin Teraso ukuran 10 x 40 cm</v>
          </cell>
        </row>
        <row r="5342">
          <cell r="C5342" t="str">
            <v>M357 - Pasang Plint Ubin Granito ukuran 10 x 40 cm</v>
          </cell>
        </row>
        <row r="5343">
          <cell r="C5343" t="str">
            <v>M358 - Pasang Plint Ubin Granito ukuran 10 x 30 cm</v>
          </cell>
        </row>
        <row r="5344">
          <cell r="C5344" t="str">
            <v>M359 - Pasang Plint Ubin Teralux Kerang ukuran 10 x 40 cm</v>
          </cell>
        </row>
        <row r="5345">
          <cell r="C5345" t="str">
            <v>M360 - Pasang Plint Ubin Teralux Kerang ukuran 10 x 30 cm</v>
          </cell>
        </row>
        <row r="5346">
          <cell r="C5346" t="str">
            <v>M361 - Pasang Plint Ubin Teralux Marmer ukuran 10 x 60 cm</v>
          </cell>
        </row>
        <row r="5347">
          <cell r="C5347" t="str">
            <v>M362 - Pasang Plint Ubin Teralux Marmer ukuran 10 x 40 cm</v>
          </cell>
        </row>
        <row r="5348">
          <cell r="C5348" t="str">
            <v>M363 - Pasang Plint Ubin Teralux Marmer ukuran 10 x 30 cm</v>
          </cell>
        </row>
        <row r="5349">
          <cell r="C5349" t="str">
            <v>M364 - Pasang Teraso Cor ditempat</v>
          </cell>
        </row>
        <row r="5350">
          <cell r="C5350" t="str">
            <v>M365 - Pasang Teralux Cor ditempat, tebal 3 cm</v>
          </cell>
        </row>
        <row r="5351">
          <cell r="C5351" t="str">
            <v>M366 - Pasang Ubin Tahan Asam</v>
          </cell>
        </row>
        <row r="5352">
          <cell r="C5352" t="str">
            <v>M367 - Pasang Lantai Keramik Artistik 10 x 20 cm</v>
          </cell>
        </row>
        <row r="5353">
          <cell r="C5353" t="str">
            <v>M368 - Pasang Plint Keramik Artistik ukuran 10 x 20 cm</v>
          </cell>
        </row>
        <row r="5354">
          <cell r="C5354" t="str">
            <v>M369 - Pasang Plint Keramik Artistik ukuran 10 x 10 cm</v>
          </cell>
        </row>
        <row r="5355">
          <cell r="C5355" t="str">
            <v>M370 - Pasang Plint Keramik Artistik ukuran 5 x 20 cm</v>
          </cell>
        </row>
        <row r="5356">
          <cell r="C5356" t="str">
            <v>M371 - Pasang Plint Vinyl tanpa adukan</v>
          </cell>
        </row>
        <row r="5357">
          <cell r="C5357" t="str">
            <v>M372 - Pasang Lantai Keramik 10 x 20 cm</v>
          </cell>
        </row>
        <row r="5358">
          <cell r="C5358" t="str">
            <v>M373 - Pasang Lantai Keramik 15 x 15 cm</v>
          </cell>
        </row>
        <row r="5359">
          <cell r="C5359" t="str">
            <v>M374 - Pasang Lantai Keramik 20 x 20 cm</v>
          </cell>
        </row>
        <row r="5360">
          <cell r="C5360" t="str">
            <v>M375 - Pasang Lantai Keramik 25 x 25 cm</v>
          </cell>
        </row>
        <row r="5361">
          <cell r="C5361" t="str">
            <v>M376 - Pasang Lantai Keramik 15 x 20 cm</v>
          </cell>
        </row>
        <row r="5362">
          <cell r="C5362" t="str">
            <v>M377 - Pasang Lantai Keramik 33 x 33 cm</v>
          </cell>
        </row>
        <row r="5363">
          <cell r="C5363" t="str">
            <v>M378 - Pasang Lantai Keramik 33 x 33 cm anti slip</v>
          </cell>
        </row>
        <row r="5364">
          <cell r="C5364" t="str">
            <v xml:space="preserve">M379 - Pasang Lantai Keramik 10 x 33 cm </v>
          </cell>
        </row>
        <row r="5365">
          <cell r="C5365" t="str">
            <v xml:space="preserve">M380 - Pasang Lantai Mozaik 30 x 30 cm, ex lokal </v>
          </cell>
        </row>
        <row r="5366">
          <cell r="C5366" t="str">
            <v>M381 - Pasang Lantai Marmer</v>
          </cell>
        </row>
        <row r="5367">
          <cell r="C5367" t="str">
            <v>M382 - Pasang Lantai Karpet 100% Wool</v>
          </cell>
        </row>
        <row r="5368">
          <cell r="C5368" t="str">
            <v>M383 - Pasang Lantai Karpet 100% Wool, 20% Nylon</v>
          </cell>
        </row>
        <row r="5369">
          <cell r="C5369" t="str">
            <v>M384 - Pasang Underlyer, tebal 6 mm</v>
          </cell>
        </row>
        <row r="5370">
          <cell r="C5370" t="str">
            <v>M385 - Pasang Lantai Karpet</v>
          </cell>
        </row>
        <row r="5371">
          <cell r="C5371" t="str">
            <v>M386 - Pasang Lantai Parquet Jati</v>
          </cell>
        </row>
        <row r="5372">
          <cell r="C5372" t="str">
            <v>M387 - Pasang Dinding Porselen 11 x 11 cm, putih</v>
          </cell>
        </row>
        <row r="5373">
          <cell r="C5373" t="str">
            <v>M388 - Pasang Dinding Porselen 11 x 11 cm, warna</v>
          </cell>
        </row>
        <row r="5374">
          <cell r="C5374" t="str">
            <v>M389 - Pasang Dinding Porselen 15 x 15 cm, putih</v>
          </cell>
        </row>
        <row r="5375">
          <cell r="C5375" t="str">
            <v>M390 - Pasang Dinding Porselen 15 x 15 cm, warna</v>
          </cell>
        </row>
        <row r="5376">
          <cell r="C5376" t="str">
            <v>M391 - Pasang Dinding Porselen 10 x 20 cm, warna</v>
          </cell>
        </row>
        <row r="5377">
          <cell r="C5377" t="str">
            <v>M392 - Pasang Dinding Porselen 20 x 20 cm, warna</v>
          </cell>
        </row>
        <row r="5378">
          <cell r="C5378" t="str">
            <v>M393 - Pasang Dinding Keramik Artistik 10 x 20 cm, warna</v>
          </cell>
        </row>
        <row r="5379">
          <cell r="C5379" t="str">
            <v>M394 - Pasang Dinding Keramik Artistik 5 x 20 cm, warna</v>
          </cell>
        </row>
        <row r="5380">
          <cell r="C5380" t="str">
            <v>M395 - Pasang Dinding Keramik  10 x 20 cm</v>
          </cell>
        </row>
        <row r="5381">
          <cell r="C5381" t="str">
            <v>M396 - Pasang Dinding Keramik  15 x 15 cm</v>
          </cell>
        </row>
        <row r="5382">
          <cell r="C5382" t="str">
            <v>M397 - Pasang Dinding Keramik  20 x 20 cm</v>
          </cell>
        </row>
        <row r="5383">
          <cell r="C5383" t="str">
            <v>M398 - Pasang Dinding Keramik  10 x 20 cm</v>
          </cell>
        </row>
        <row r="5384">
          <cell r="C5384" t="str">
            <v>M399 - Pasang Dinding Marmer</v>
          </cell>
        </row>
        <row r="5385">
          <cell r="C5385" t="str">
            <v>M400 - Pasang Dinding Bata Klinker  5 x 5 x 24 cm</v>
          </cell>
        </row>
        <row r="5386">
          <cell r="C5386" t="str">
            <v>M401 - Pasang Dinding Batu Paros</v>
          </cell>
        </row>
        <row r="5387">
          <cell r="C5387" t="str">
            <v>M402 - Pasang Dinding Batu Tempel Hitam</v>
          </cell>
        </row>
        <row r="5388">
          <cell r="C5388" t="str">
            <v>M403 - Pasang Lantai Vinyl Karet 30 x 30 cm KL I</v>
          </cell>
        </row>
        <row r="5389">
          <cell r="C5389" t="str">
            <v>M404 - Pasang Lantai Vinyl Karet 30 x 30 cm KL II</v>
          </cell>
        </row>
        <row r="5390">
          <cell r="C5390" t="str">
            <v xml:space="preserve">M405 - Pasang Lantai Vinyl Asbes 30 x 30 cm </v>
          </cell>
        </row>
        <row r="5391">
          <cell r="C5391" t="str">
            <v xml:space="preserve">M406 - Pasang Lantai Vinyl Motif Kembang 30 x 30 cm </v>
          </cell>
        </row>
        <row r="5392">
          <cell r="C5392" t="str">
            <v xml:space="preserve">M407 - Pasang Wall Covering lebar 50 cm </v>
          </cell>
        </row>
        <row r="5393">
          <cell r="C5393" t="str">
            <v xml:space="preserve">M408 - Floor Hardener Ferrovax </v>
          </cell>
        </row>
        <row r="5394">
          <cell r="C5394" t="str">
            <v>M409 - Floor Hardener Mastercron</v>
          </cell>
        </row>
        <row r="5395">
          <cell r="C5395" t="str">
            <v>M410 - Plint Kayu 2 x 10 cm</v>
          </cell>
        </row>
        <row r="5396">
          <cell r="C5396" t="str">
            <v>N412 - Mengikis / Mengerok Permukaan Cat Tembok Lama</v>
          </cell>
        </row>
        <row r="5397">
          <cell r="C5397" t="str">
            <v>N413 - Mencuci Bidang Permukaan Tembok yang Pernah dicat</v>
          </cell>
        </row>
        <row r="5398">
          <cell r="C5398" t="str">
            <v>N414 - Mengerok Karat Cat Lama Permukaan Baja dengan Cara Manual</v>
          </cell>
        </row>
        <row r="5399">
          <cell r="C5399" t="str">
            <v xml:space="preserve">N415 - Menyabun Permukaan Tembok Lama </v>
          </cell>
        </row>
        <row r="5400">
          <cell r="C5400" t="str">
            <v xml:space="preserve">N416 - Mengerok Karat atau Cat Lama Permukaan Baja dgn Pancar Pasir ( Sanblasting ) dgn Tingkat Kebersihan Sa 2½. </v>
          </cell>
        </row>
        <row r="5401">
          <cell r="C5401" t="str">
            <v>N417 - Mendempul dan Menggosok Kayu</v>
          </cell>
        </row>
        <row r="5402">
          <cell r="C5402" t="str">
            <v>N418 - Mengecatan Bidang Kayu Lama</v>
          </cell>
        </row>
        <row r="5403">
          <cell r="C5403" t="str">
            <v>N419 - Mengecatan Bidang Kayu Baru ( 1 Lapis Plamir ), 1 Lapis Cat Dasar, 2 Lapis Cat Penutup</v>
          </cell>
        </row>
        <row r="5404">
          <cell r="C5404" t="str">
            <v>N420 - Mengecatan Bidang Kayu Baru ( 1 Lapis Plamir ), 1 Lapis Cat Dasar, 3 Lapis Cat Penutup</v>
          </cell>
        </row>
        <row r="5405">
          <cell r="C5405" t="str">
            <v>N421 - Mengecatan Bidang Kayu Baru ( 1 Lapis Plamir ), 1 Lapis Cat Dasar, 3 Lapis Cat Penutup</v>
          </cell>
        </row>
        <row r="5406">
          <cell r="C5406" t="str">
            <v>N422 - Pelaburan Bidang Kayu dengan Teak Oil</v>
          </cell>
        </row>
        <row r="5407">
          <cell r="C5407" t="str">
            <v>N423 - Pelaburan Bidang Kayu dengan Pelitur</v>
          </cell>
        </row>
        <row r="5408">
          <cell r="C5408" t="str">
            <v>N424 - Pelaburan Bidang Kayu dengan Cat Residu dan Ter</v>
          </cell>
        </row>
        <row r="5409">
          <cell r="C5409" t="str">
            <v>N425 - Pelaburan Bidang Kayu dengan Vernis</v>
          </cell>
        </row>
        <row r="5410">
          <cell r="C5410" t="str">
            <v>N426 - Pengecatan Tembok Baru ( 1 Plamir, 1 Lapis Cat Dasar, 2 Lapis Cat Penutup )</v>
          </cell>
        </row>
        <row r="5411">
          <cell r="C5411" t="str">
            <v>N427 - Melabur Tembok dengan Kapur Sirih</v>
          </cell>
        </row>
        <row r="5412">
          <cell r="C5412" t="str">
            <v>N428 - Melabur Tembok Lama dengan Kapur Sirih ( untuk pemeliharaan )</v>
          </cell>
        </row>
        <row r="5413">
          <cell r="C5413" t="str">
            <v>N429 - Pemasangan Wall Paper</v>
          </cell>
        </row>
        <row r="5414">
          <cell r="C5414" t="str">
            <v>N430 - Pengecatan Permukaan Baja dengan Meni Besi</v>
          </cell>
        </row>
        <row r="5415">
          <cell r="C5415" t="str">
            <v>N431 - Pengecatan Permukaan Baja dengan Meni Besi dan Perancah</v>
          </cell>
        </row>
        <row r="5416">
          <cell r="C5416" t="str">
            <v>N432 - Pengecatan Permukaan Baja Lapis Seng ( Galbani ) secara Manual Sistem 4 Lapis Cat Konvensional, tebal 200 um</v>
          </cell>
        </row>
        <row r="5417">
          <cell r="C5417" t="str">
            <v>N433 - Pengecatan Permukaan Baja Lapis Seng ( Galbani ) secara Manual Sistem 1 Lapis Cat Mutakhir, tebal 200 um</v>
          </cell>
        </row>
        <row r="5418">
          <cell r="C5418" t="str">
            <v>N434 - Pengecatan Permukaan Baja Lapis Seng ( Galbani ) secara Manual Sistem 3 Lapis Cat Konvensional, tebal 200 um</v>
          </cell>
        </row>
        <row r="5419">
          <cell r="C5419" t="str">
            <v>N435 - Pengecatan Permukaan Baja Lapis Seng ( Galbani ) secara Semprot ( Airless Spray ) dgn Sistem 1 Lapis Cat Mutakhir, tebal 200 um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BAHAN,UPAH&amp;ALAT"/>
      <sheetName val="AHS"/>
      <sheetName val="REKAP"/>
      <sheetName val="TimeScehedule&amp;CashFlow"/>
      <sheetName val="Chart1"/>
      <sheetName val="HELP &amp; TIPS"/>
      <sheetName val="Dummy"/>
    </sheetNames>
    <sheetDataSet>
      <sheetData sheetId="0">
        <row r="15825">
          <cell r="HO15825" t="str">
            <v>ID</v>
          </cell>
          <cell r="HP15825" t="str">
            <v>Satuan</v>
          </cell>
        </row>
        <row r="15826">
          <cell r="HM15826" t="str">
            <v>A1001  Pas.Bouwplank T.0,50M/m'</v>
          </cell>
          <cell r="HO15826" t="str">
            <v>A1001</v>
          </cell>
          <cell r="HP15826" t="str">
            <v>m'</v>
          </cell>
        </row>
        <row r="15827">
          <cell r="HM15827" t="str">
            <v>A1002  Pas.Bouwplank T.1,00M/m'</v>
          </cell>
          <cell r="HO15827" t="str">
            <v>A1002</v>
          </cell>
          <cell r="HP15827" t="str">
            <v>m'</v>
          </cell>
        </row>
        <row r="15828">
          <cell r="HM15828" t="str">
            <v xml:space="preserve">A1003  Galian Tanah Lunak Dalam Max 1,00M/m3 </v>
          </cell>
          <cell r="HO15828" t="str">
            <v>A1003</v>
          </cell>
          <cell r="HP15828" t="str">
            <v>m3</v>
          </cell>
        </row>
        <row r="15829">
          <cell r="HM15829" t="str">
            <v xml:space="preserve">A1004  Galian Tanah Lunak Dalam Max 1,50M/m3 </v>
          </cell>
          <cell r="HO15829" t="str">
            <v>A1004</v>
          </cell>
          <cell r="HP15829" t="str">
            <v>m3</v>
          </cell>
        </row>
        <row r="15830">
          <cell r="HM15830" t="str">
            <v xml:space="preserve">A1005  Galian Tanah Lunak Dalam Max 2,00M/m3 </v>
          </cell>
          <cell r="HO15830" t="str">
            <v>A1005</v>
          </cell>
          <cell r="HP15830" t="str">
            <v>m3</v>
          </cell>
        </row>
        <row r="15831">
          <cell r="HM15831" t="str">
            <v xml:space="preserve">A1006  Galian Tanah Keras Dalam Max 1,00M/m3 </v>
          </cell>
          <cell r="HO15831" t="str">
            <v>A1006</v>
          </cell>
          <cell r="HP15831" t="str">
            <v>m3</v>
          </cell>
        </row>
        <row r="15832">
          <cell r="HM15832" t="str">
            <v xml:space="preserve">A1007  Galian Tanah Keras Dalam Max 1,50M/m3 </v>
          </cell>
          <cell r="HO15832" t="str">
            <v>A1007</v>
          </cell>
          <cell r="HP15832" t="str">
            <v>m3</v>
          </cell>
        </row>
        <row r="15833">
          <cell r="HM15833" t="str">
            <v xml:space="preserve">A1008  Galian Tanah Keras Dalam Max 2,00M/m3 </v>
          </cell>
          <cell r="HO15833" t="str">
            <v>A1008</v>
          </cell>
          <cell r="HP15833" t="str">
            <v>m3</v>
          </cell>
        </row>
        <row r="15834">
          <cell r="HM15834" t="str">
            <v xml:space="preserve">A1009  Galian Tanah Ex.Dipadatkan Dalam Max 1,00M/m3 </v>
          </cell>
          <cell r="HO15834" t="str">
            <v>A1009</v>
          </cell>
          <cell r="HP15834" t="str">
            <v>m3</v>
          </cell>
        </row>
        <row r="15835">
          <cell r="HM15835" t="str">
            <v xml:space="preserve">A1010  Galian Tanah Ex.Dipadatkan Dalam Max 1,50M/m3 </v>
          </cell>
          <cell r="HO15835" t="str">
            <v>A1010</v>
          </cell>
          <cell r="HP15835" t="str">
            <v>m3</v>
          </cell>
        </row>
        <row r="15836">
          <cell r="HM15836" t="str">
            <v xml:space="preserve">A1011  Galian Tanah Ex.Dipadatkan Dalam Max 2,00M/m3 </v>
          </cell>
          <cell r="HO15836" t="str">
            <v>A1011</v>
          </cell>
          <cell r="HP15836" t="str">
            <v>m3</v>
          </cell>
        </row>
        <row r="15837">
          <cell r="HM15837" t="str">
            <v>A1012  Pemadatan Tanah Pondasi/m2 (dgn Timbrisan Manual)</v>
          </cell>
          <cell r="HO15837" t="str">
            <v>A1012</v>
          </cell>
          <cell r="HP15837" t="str">
            <v>m2</v>
          </cell>
        </row>
        <row r="15838">
          <cell r="HM15838" t="str">
            <v>A1013  Pemadatan Tanah Pondasi/m2 (dgn Mesin Stamper)</v>
          </cell>
          <cell r="HO15838" t="str">
            <v>A1013</v>
          </cell>
          <cell r="HP15838" t="str">
            <v>m2</v>
          </cell>
        </row>
        <row r="15839">
          <cell r="HM15839" t="str">
            <v>A1014  Urugan Pasir Urug/m3</v>
          </cell>
          <cell r="HO15839" t="str">
            <v>A1014</v>
          </cell>
          <cell r="HP15839" t="str">
            <v>m3</v>
          </cell>
        </row>
        <row r="15840">
          <cell r="HM15840" t="str">
            <v>A1015  Urugan Pasir Extra Beton/m3</v>
          </cell>
          <cell r="HO15840" t="str">
            <v>A1015</v>
          </cell>
          <cell r="HP15840" t="str">
            <v>m3</v>
          </cell>
        </row>
        <row r="15841">
          <cell r="HM15841" t="str">
            <v>A1016  Urugan Sirtu/m3</v>
          </cell>
          <cell r="HO15841" t="str">
            <v>A1016</v>
          </cell>
          <cell r="HP15841" t="str">
            <v>m3</v>
          </cell>
        </row>
        <row r="15842">
          <cell r="HM15842" t="str">
            <v>A1017  Spesi 1:3/m3</v>
          </cell>
          <cell r="HO15842" t="str">
            <v>A1017</v>
          </cell>
          <cell r="HP15842" t="str">
            <v>m3</v>
          </cell>
        </row>
        <row r="15843">
          <cell r="HM15843" t="str">
            <v>A1018  Spesi 1:4/m3</v>
          </cell>
          <cell r="HO15843" t="str">
            <v>A1018</v>
          </cell>
          <cell r="HP15843" t="str">
            <v>m3</v>
          </cell>
        </row>
        <row r="15844">
          <cell r="HM15844" t="str">
            <v>A1019  Spesi 1:5/m3</v>
          </cell>
          <cell r="HO15844" t="str">
            <v>A1019</v>
          </cell>
          <cell r="HP15844" t="str">
            <v>m3</v>
          </cell>
        </row>
        <row r="15845">
          <cell r="HM15845" t="str">
            <v>A1020  Spesi 1:6/m3</v>
          </cell>
          <cell r="HO15845" t="str">
            <v>A1020</v>
          </cell>
          <cell r="HP15845" t="str">
            <v>m3</v>
          </cell>
        </row>
        <row r="15846">
          <cell r="HM15846" t="str">
            <v>A1021  Beton 1:1,5:2,5/m3,dgn Koral</v>
          </cell>
          <cell r="HO15846" t="str">
            <v>A1021</v>
          </cell>
          <cell r="HP15846" t="str">
            <v>m3</v>
          </cell>
        </row>
        <row r="15847">
          <cell r="HM15847" t="str">
            <v>A1022  Beton 1:2:3/m3,dgn Koral</v>
          </cell>
          <cell r="HO15847" t="str">
            <v>A1022</v>
          </cell>
          <cell r="HP15847" t="str">
            <v>m3</v>
          </cell>
        </row>
        <row r="15848">
          <cell r="HM15848" t="str">
            <v>A1023  Beton 1:3:5/m3,dgn Koral</v>
          </cell>
          <cell r="HO15848" t="str">
            <v>A1023</v>
          </cell>
          <cell r="HP15848" t="str">
            <v>m3</v>
          </cell>
        </row>
        <row r="15849">
          <cell r="HM15849" t="str">
            <v>A1024  Beton 1:1,5:2,5/m3,dgn Seplit</v>
          </cell>
          <cell r="HO15849" t="str">
            <v>A1024</v>
          </cell>
          <cell r="HP15849" t="str">
            <v>m3</v>
          </cell>
        </row>
        <row r="15850">
          <cell r="HM15850" t="str">
            <v>A1025  Beton 1:2:3/m3,dgn Seplit</v>
          </cell>
          <cell r="HO15850" t="str">
            <v>A1025</v>
          </cell>
          <cell r="HP15850" t="str">
            <v>m3</v>
          </cell>
        </row>
        <row r="15851">
          <cell r="HM15851" t="str">
            <v>A1026  Beton 1:3:5/m3,dgn Seplit</v>
          </cell>
          <cell r="HO15851" t="str">
            <v>A1026</v>
          </cell>
          <cell r="HP15851" t="str">
            <v>m3</v>
          </cell>
        </row>
        <row r="15852">
          <cell r="HM15852" t="str">
            <v>A1027  Beton Ready Mix K.250/m3</v>
          </cell>
          <cell r="HO15852" t="str">
            <v>A1027</v>
          </cell>
          <cell r="HP15852" t="str">
            <v>m3</v>
          </cell>
        </row>
        <row r="15853">
          <cell r="HM15853" t="str">
            <v>A1028  Beton Ready Mix K.225/m3</v>
          </cell>
          <cell r="HO15853" t="str">
            <v>A1028</v>
          </cell>
          <cell r="HP15853" t="str">
            <v>m3</v>
          </cell>
        </row>
        <row r="15854">
          <cell r="HM15854" t="str">
            <v>A1029  Beton Ready Mix K.200/m3</v>
          </cell>
          <cell r="HO15854" t="str">
            <v>A1029</v>
          </cell>
          <cell r="HP15854" t="str">
            <v>m3</v>
          </cell>
        </row>
        <row r="15855">
          <cell r="HM15855" t="str">
            <v>A1030  Beton Ready Mix K.175/m3</v>
          </cell>
          <cell r="HO15855" t="str">
            <v>A1030</v>
          </cell>
          <cell r="HP15855" t="str">
            <v>m3</v>
          </cell>
        </row>
        <row r="15856">
          <cell r="HM15856" t="str">
            <v>A1031  Beton Ready Mix K.150/m3</v>
          </cell>
          <cell r="HO15856" t="str">
            <v>A1031</v>
          </cell>
          <cell r="HP15856" t="str">
            <v>m3</v>
          </cell>
        </row>
        <row r="15857">
          <cell r="HM15857" t="str">
            <v>A1032  Beton Ready Mix K.125/m3</v>
          </cell>
          <cell r="HO15857" t="str">
            <v>A1032</v>
          </cell>
          <cell r="HP15857" t="str">
            <v>m3</v>
          </cell>
        </row>
        <row r="15858">
          <cell r="HM15858" t="str">
            <v>A1033  Beton Lantai Kerja T.2,5cm/m2 dgn Koral</v>
          </cell>
          <cell r="HO15858" t="str">
            <v>A1033</v>
          </cell>
          <cell r="HP15858" t="str">
            <v>m2</v>
          </cell>
        </row>
        <row r="15859">
          <cell r="HM15859" t="str">
            <v>A1034  Beton Lantai Kerja T.5cm/m2 dgn Koral</v>
          </cell>
          <cell r="HO15859" t="str">
            <v>A1034</v>
          </cell>
          <cell r="HP15859" t="str">
            <v>m2</v>
          </cell>
        </row>
        <row r="15860">
          <cell r="HM15860" t="str">
            <v>A1035  Beton Lantai Kerja T.7,5cm/m2 dgn Koral</v>
          </cell>
          <cell r="HO15860" t="str">
            <v>A1035</v>
          </cell>
          <cell r="HP15860" t="str">
            <v>m2</v>
          </cell>
        </row>
        <row r="15861">
          <cell r="HM15861" t="str">
            <v>A1036  Beton Lantai Kerja T.2,5cm/m2 dgn Seplit</v>
          </cell>
          <cell r="HO15861" t="str">
            <v>A1036</v>
          </cell>
          <cell r="HP15861" t="str">
            <v>m2</v>
          </cell>
        </row>
        <row r="15862">
          <cell r="HM15862" t="str">
            <v>A1037  Beton Lantai Kerja T.5cm/m2 dgn Seplit</v>
          </cell>
          <cell r="HO15862" t="str">
            <v>A1037</v>
          </cell>
          <cell r="HP15862" t="str">
            <v>m2</v>
          </cell>
        </row>
        <row r="15863">
          <cell r="HM15863" t="str">
            <v>A1038  Beton Lantai Kerja T.7,5cm/m2 dgn Seplit</v>
          </cell>
          <cell r="HO15863" t="str">
            <v>A1038</v>
          </cell>
          <cell r="HP15863" t="str">
            <v>m2</v>
          </cell>
        </row>
        <row r="15864">
          <cell r="HM15864" t="str">
            <v>A1039  Pondasi Batu Kali 1:4/m3</v>
          </cell>
          <cell r="HO15864" t="str">
            <v>A1039</v>
          </cell>
          <cell r="HP15864" t="str">
            <v>m3</v>
          </cell>
        </row>
        <row r="15865">
          <cell r="HM15865" t="str">
            <v>A1040  Pondasi Batu Kali 1:5/m3</v>
          </cell>
          <cell r="HO15865" t="str">
            <v>A1040</v>
          </cell>
          <cell r="HP15865" t="str">
            <v>m3</v>
          </cell>
        </row>
        <row r="15866">
          <cell r="HM15866" t="str">
            <v>A1041  Pas.Rollag Bataco Semen 1:4/m3</v>
          </cell>
          <cell r="HO15866" t="str">
            <v>A1041</v>
          </cell>
          <cell r="HP15866" t="str">
            <v>m3</v>
          </cell>
        </row>
        <row r="15867">
          <cell r="HM15867" t="str">
            <v>A1042  Pas.Rollag Bataco Semen 1:5/m3</v>
          </cell>
          <cell r="HO15867" t="str">
            <v>A1042</v>
          </cell>
          <cell r="HP15867" t="str">
            <v>m3</v>
          </cell>
        </row>
        <row r="15868">
          <cell r="HM15868" t="str">
            <v>A1043  Pas.Rollag Batu Bata Kampung 1:4/m3</v>
          </cell>
          <cell r="HO15868" t="str">
            <v>A1043</v>
          </cell>
          <cell r="HP15868" t="str">
            <v>m3</v>
          </cell>
        </row>
        <row r="15869">
          <cell r="HM15869" t="str">
            <v>A1044  Pas.Rollag Batu Bata Kampung 1:5/m3</v>
          </cell>
          <cell r="HO15869" t="str">
            <v>A1044</v>
          </cell>
          <cell r="HP15869" t="str">
            <v>m3</v>
          </cell>
        </row>
        <row r="15870">
          <cell r="HM15870" t="str">
            <v>A1045  Pas.Rollag Batu Bata Kuo Shin 1:4/m3</v>
          </cell>
          <cell r="HO15870" t="str">
            <v>A1045</v>
          </cell>
          <cell r="HP15870" t="str">
            <v>m3</v>
          </cell>
        </row>
        <row r="15871">
          <cell r="HM15871" t="str">
            <v>A1046  Pas.Rollag Batu Bata Kuo Shin 1:5/m3</v>
          </cell>
          <cell r="HO15871" t="str">
            <v>A1046</v>
          </cell>
          <cell r="HP15871" t="str">
            <v>m3</v>
          </cell>
        </row>
        <row r="15872">
          <cell r="HM15872" t="str">
            <v>A1047  Pas.Rollag Batu Bata Press 1:4/m3</v>
          </cell>
          <cell r="HO15872" t="str">
            <v>A1047</v>
          </cell>
          <cell r="HP15872" t="str">
            <v>m3</v>
          </cell>
        </row>
        <row r="15873">
          <cell r="HM15873" t="str">
            <v>A1048  Pas.Rollag Batu Bata Press 1:5/m3</v>
          </cell>
          <cell r="HO15873" t="str">
            <v>A1048</v>
          </cell>
          <cell r="HP15873" t="str">
            <v>m3</v>
          </cell>
        </row>
        <row r="15874">
          <cell r="HM15874" t="str">
            <v>A1049  Pas.Rollag Celcon Blok T.10cm 1:4/m3</v>
          </cell>
          <cell r="HO15874" t="str">
            <v>A1049</v>
          </cell>
          <cell r="HP15874" t="str">
            <v>m3</v>
          </cell>
        </row>
        <row r="15875">
          <cell r="HM15875" t="str">
            <v>A1050  Pas.Rollag Celcon Blok T.10cm 1:5/m3</v>
          </cell>
          <cell r="HO15875" t="str">
            <v>A1050</v>
          </cell>
          <cell r="HP15875" t="str">
            <v>m3</v>
          </cell>
        </row>
        <row r="15876">
          <cell r="HM15876" t="str">
            <v>A1051  Pas.Rollag Celcon Blok T.7,5cm 1:4/m3</v>
          </cell>
          <cell r="HO15876" t="str">
            <v>A1051</v>
          </cell>
          <cell r="HP15876" t="str">
            <v>m3</v>
          </cell>
        </row>
        <row r="15877">
          <cell r="HM15877" t="str">
            <v>A1052  Pas.Rollag Celcon Blok T.7,5cm 1:5/m3</v>
          </cell>
          <cell r="HO15877" t="str">
            <v>A1052</v>
          </cell>
          <cell r="HP15877" t="str">
            <v>m3</v>
          </cell>
        </row>
        <row r="15878">
          <cell r="HM15878" t="str">
            <v>A1053  Pembesian Polos/kg</v>
          </cell>
          <cell r="HO15878" t="str">
            <v>A1053</v>
          </cell>
          <cell r="HP15878" t="str">
            <v>kg</v>
          </cell>
        </row>
        <row r="15879">
          <cell r="HM15879" t="str">
            <v>A1054  Pembesian Ulir/kg</v>
          </cell>
          <cell r="HO15879" t="str">
            <v>A1054</v>
          </cell>
          <cell r="HP15879" t="str">
            <v>kg</v>
          </cell>
        </row>
        <row r="15880">
          <cell r="HM15880" t="str">
            <v>A1055  Besi Angkur Sloof dia 10mm50cm/bh Polos</v>
          </cell>
          <cell r="HO15880" t="str">
            <v>A1055</v>
          </cell>
          <cell r="HP15880" t="str">
            <v>bh</v>
          </cell>
        </row>
        <row r="15881">
          <cell r="HM15881" t="str">
            <v>A1056  Besi Angkur Sloof dia 12mm50cm/bh Polos</v>
          </cell>
          <cell r="HO15881" t="str">
            <v>A1056</v>
          </cell>
          <cell r="HP15881" t="str">
            <v>bh</v>
          </cell>
        </row>
        <row r="15882">
          <cell r="HM15882" t="str">
            <v>A1057  Besi Angkur Sloof dia 16mm50cm/bh Polos</v>
          </cell>
          <cell r="HO15882" t="str">
            <v>A1057</v>
          </cell>
          <cell r="HP15882" t="str">
            <v>bh</v>
          </cell>
        </row>
        <row r="15883">
          <cell r="HM15883" t="str">
            <v>A1058  Besi Angkur Sloof dia 10mm50cm/bh Ulir</v>
          </cell>
          <cell r="HO15883" t="str">
            <v>A1058</v>
          </cell>
          <cell r="HP15883" t="str">
            <v>bh</v>
          </cell>
        </row>
        <row r="15884">
          <cell r="HM15884" t="str">
            <v>A1059  Besi Angkur Sloof dia 12mm50cm/bh Ulir</v>
          </cell>
          <cell r="HO15884" t="str">
            <v>A1059</v>
          </cell>
          <cell r="HP15884" t="str">
            <v>bh</v>
          </cell>
        </row>
        <row r="15885">
          <cell r="HM15885" t="str">
            <v>A1060  Besi Angkur Sloof dia 16mm50cm/bh Ulir</v>
          </cell>
          <cell r="HO15885" t="str">
            <v>A1060</v>
          </cell>
          <cell r="HP15885" t="str">
            <v>bh</v>
          </cell>
        </row>
        <row r="15886">
          <cell r="HM15886" t="str">
            <v>A1061  Bekisting Pond.Plat Setempat/m2 2xpakai dgn Papan 2/20</v>
          </cell>
          <cell r="HO15886" t="str">
            <v>A1061</v>
          </cell>
          <cell r="HP15886" t="str">
            <v>m2</v>
          </cell>
        </row>
        <row r="15887">
          <cell r="HM15887" t="str">
            <v>A1062  Bekisting Pond.Plat Setempat/m2 2xpakai dgn Triplex 9mm</v>
          </cell>
          <cell r="HO15887" t="str">
            <v>A1062</v>
          </cell>
          <cell r="HP15887" t="str">
            <v>m2</v>
          </cell>
        </row>
        <row r="15888">
          <cell r="HM15888" t="str">
            <v>A1063  Bekisting Pond.Plat Setempat/m2 2xpakai dgn Triplex 12mm</v>
          </cell>
          <cell r="HO15888" t="str">
            <v>A1063</v>
          </cell>
          <cell r="HP15888" t="str">
            <v>m2</v>
          </cell>
        </row>
        <row r="15889">
          <cell r="HM15889" t="str">
            <v>A1064  Bekisting Pond.Plat Jalur/m2 2xpakai dgn Papan 2/20</v>
          </cell>
          <cell r="HO15889" t="str">
            <v>A1064</v>
          </cell>
          <cell r="HP15889" t="str">
            <v>m2</v>
          </cell>
        </row>
        <row r="15890">
          <cell r="HM15890" t="str">
            <v>A1065  Bekisting Pond.Plat Jalur/m2 2xpakai dgn Triplex 9mm</v>
          </cell>
          <cell r="HO15890" t="str">
            <v>A1065</v>
          </cell>
          <cell r="HP15890" t="str">
            <v>m2</v>
          </cell>
        </row>
        <row r="15891">
          <cell r="HM15891" t="str">
            <v>A1066  Bekisting Pond.Plat Jalur/m2 2xpakai dgn Triplex 12mm</v>
          </cell>
          <cell r="HO15891" t="str">
            <v>A1066</v>
          </cell>
          <cell r="HP15891" t="str">
            <v>m2</v>
          </cell>
        </row>
        <row r="15892">
          <cell r="HM15892" t="str">
            <v>A1067  Bekisting Poer/m2 2xpakai dgn Papan 2/20</v>
          </cell>
          <cell r="HO15892" t="str">
            <v>A1067</v>
          </cell>
          <cell r="HP15892" t="str">
            <v>m2</v>
          </cell>
        </row>
        <row r="15893">
          <cell r="HM15893" t="str">
            <v>A1068  Bekisting Poer/m2 2xpakai dgn Triplex 9mm</v>
          </cell>
          <cell r="HO15893" t="str">
            <v>A1068</v>
          </cell>
          <cell r="HP15893" t="str">
            <v>m2</v>
          </cell>
        </row>
        <row r="15894">
          <cell r="HM15894" t="str">
            <v>A1069  Bekisting Poer/m2 2xpakai dgn Triplex 12mm</v>
          </cell>
          <cell r="HO15894" t="str">
            <v>A1069</v>
          </cell>
          <cell r="HP15894" t="str">
            <v>m2</v>
          </cell>
        </row>
        <row r="15895">
          <cell r="HM15895" t="str">
            <v>A1070  Bekisting Sloof/m2 2xpakai dgn Papan 2/20</v>
          </cell>
          <cell r="HO15895" t="str">
            <v>A1070</v>
          </cell>
          <cell r="HP15895" t="str">
            <v>m2</v>
          </cell>
        </row>
        <row r="15896">
          <cell r="HM15896" t="str">
            <v>A1071  Bekisting Sloof/m2 2xpakai dgn Triplex 9mm</v>
          </cell>
          <cell r="HO15896" t="str">
            <v>A1071</v>
          </cell>
          <cell r="HP15896" t="str">
            <v>m2</v>
          </cell>
        </row>
        <row r="15897">
          <cell r="HM15897" t="str">
            <v>A1072  Bekisting Sloof/m2 2xpakai dgn Triplex 12mm</v>
          </cell>
          <cell r="HO15897" t="str">
            <v>A1072</v>
          </cell>
          <cell r="HP15897" t="str">
            <v>m2</v>
          </cell>
        </row>
        <row r="15898">
          <cell r="HM15898" t="str">
            <v>A1073  Bekisting Dinding/m2 2xpakai dgn Papan 2/20</v>
          </cell>
          <cell r="HO15898" t="str">
            <v>A1073</v>
          </cell>
          <cell r="HP15898" t="str">
            <v>m2</v>
          </cell>
        </row>
        <row r="15899">
          <cell r="HM15899" t="str">
            <v>A1074  Bekisting Dinding/m2 2xpakai dgn Triplex 9mm</v>
          </cell>
          <cell r="HO15899" t="str">
            <v>A1074</v>
          </cell>
          <cell r="HP15899" t="str">
            <v>m2</v>
          </cell>
        </row>
        <row r="15900">
          <cell r="HM15900" t="str">
            <v>A1075  Bekisting Dinding/m2 2xpakai dgn Triplex 12mm</v>
          </cell>
          <cell r="HO15900" t="str">
            <v>A1075</v>
          </cell>
          <cell r="HP15900" t="str">
            <v>m2</v>
          </cell>
        </row>
        <row r="15901">
          <cell r="HM15901" t="str">
            <v>B1001  Beton 1:1,5:2,5/m3,dgn Koral</v>
          </cell>
          <cell r="HO15901" t="str">
            <v>B1001</v>
          </cell>
          <cell r="HP15901" t="str">
            <v>m3</v>
          </cell>
        </row>
        <row r="15902">
          <cell r="HM15902" t="str">
            <v>B1002  Beton 1:2:3/m3,dgn Koral</v>
          </cell>
          <cell r="HO15902" t="str">
            <v>B1002</v>
          </cell>
          <cell r="HP15902" t="str">
            <v>m3</v>
          </cell>
        </row>
        <row r="15903">
          <cell r="HM15903" t="str">
            <v>B1003  Beton 1:3:5/m3,dgn Koral</v>
          </cell>
          <cell r="HO15903" t="str">
            <v>B1003</v>
          </cell>
          <cell r="HP15903" t="str">
            <v>m3</v>
          </cell>
        </row>
        <row r="15904">
          <cell r="HM15904" t="str">
            <v>B1004  Beton 1:1,5:2,5/m3,dgn Seplit</v>
          </cell>
          <cell r="HO15904" t="str">
            <v>B1004</v>
          </cell>
          <cell r="HP15904" t="str">
            <v>m3</v>
          </cell>
        </row>
        <row r="15905">
          <cell r="HM15905" t="str">
            <v>B1005  Beton 1:2:3/m3,dgn Seplit</v>
          </cell>
          <cell r="HO15905" t="str">
            <v>B1005</v>
          </cell>
          <cell r="HP15905" t="str">
            <v>m3</v>
          </cell>
        </row>
        <row r="15906">
          <cell r="HM15906" t="str">
            <v>B1006  Beton 1:3:5/m3,dgn Seplit</v>
          </cell>
          <cell r="HO15906" t="str">
            <v>B1006</v>
          </cell>
          <cell r="HP15906" t="str">
            <v>m3</v>
          </cell>
        </row>
        <row r="15907">
          <cell r="HM15907" t="str">
            <v>B1007  Beton Ready Mix K.250/m3</v>
          </cell>
          <cell r="HO15907" t="str">
            <v>B1007</v>
          </cell>
          <cell r="HP15907" t="str">
            <v>m3</v>
          </cell>
        </row>
        <row r="15908">
          <cell r="HM15908" t="str">
            <v>B1008  Beton Ready Mix K.225/m3</v>
          </cell>
          <cell r="HO15908" t="str">
            <v>B1008</v>
          </cell>
          <cell r="HP15908" t="str">
            <v>m3</v>
          </cell>
        </row>
        <row r="15909">
          <cell r="HM15909" t="str">
            <v>B1009  Beton Ready Mix K.200/m3</v>
          </cell>
          <cell r="HO15909" t="str">
            <v>B1009</v>
          </cell>
          <cell r="HP15909" t="str">
            <v>m3</v>
          </cell>
        </row>
        <row r="15910">
          <cell r="HM15910" t="str">
            <v>B1010  Beton Ready Mix K.175/m3</v>
          </cell>
          <cell r="HO15910" t="str">
            <v>B1010</v>
          </cell>
          <cell r="HP15910" t="str">
            <v>m3</v>
          </cell>
        </row>
        <row r="15911">
          <cell r="HM15911" t="str">
            <v>B1011  Beton Ready Mix K.150/m3</v>
          </cell>
          <cell r="HO15911" t="str">
            <v>B1011</v>
          </cell>
          <cell r="HP15911" t="str">
            <v>m3</v>
          </cell>
        </row>
        <row r="15912">
          <cell r="HM15912" t="str">
            <v>B1012  Beton Ready Mix K.125/m3</v>
          </cell>
          <cell r="HO15912" t="str">
            <v>B1012</v>
          </cell>
          <cell r="HP15912" t="str">
            <v>m3</v>
          </cell>
        </row>
        <row r="15913">
          <cell r="HM15913" t="str">
            <v>B1013  Pembesian Polos/kg</v>
          </cell>
          <cell r="HO15913" t="str">
            <v>B1013</v>
          </cell>
          <cell r="HP15913" t="str">
            <v>kg</v>
          </cell>
        </row>
        <row r="15914">
          <cell r="HM15914" t="str">
            <v>B1014  Pembesian Ulir/kg</v>
          </cell>
          <cell r="HO15914" t="str">
            <v>B1014</v>
          </cell>
          <cell r="HP15914" t="str">
            <v>kg</v>
          </cell>
        </row>
        <row r="15915">
          <cell r="HM15915" t="str">
            <v>B1015  Bekisting Kolom/m2 2xpakai dgn Papan 2/20</v>
          </cell>
          <cell r="HO15915" t="str">
            <v>B1015</v>
          </cell>
          <cell r="HP15915" t="str">
            <v>m2</v>
          </cell>
        </row>
        <row r="15916">
          <cell r="HM15916" t="str">
            <v>B1016  Bekisting Kolom/m2 2xpakai dgn Triplex 9mm</v>
          </cell>
          <cell r="HO15916" t="str">
            <v>B1016</v>
          </cell>
          <cell r="HP15916" t="str">
            <v>m2</v>
          </cell>
        </row>
        <row r="15917">
          <cell r="HM15917" t="str">
            <v>B1017  Bekisting Kolom/m2 2xpakai dgn Triplex 12mm</v>
          </cell>
          <cell r="HO15917" t="str">
            <v>B1017</v>
          </cell>
          <cell r="HP15917" t="str">
            <v>m2</v>
          </cell>
        </row>
        <row r="15918">
          <cell r="HM15918" t="str">
            <v>B1018  Bekisting Balok/m2 2xpakai dgn Papan 2/20</v>
          </cell>
          <cell r="HO15918" t="str">
            <v>B1018</v>
          </cell>
          <cell r="HP15918" t="str">
            <v>m2</v>
          </cell>
        </row>
        <row r="15919">
          <cell r="HM15919" t="str">
            <v>B1019  Bekisting Balok/m2 2xpakai dgn Triplex 9mm</v>
          </cell>
          <cell r="HO15919" t="str">
            <v>B1019</v>
          </cell>
          <cell r="HP15919" t="str">
            <v>m2</v>
          </cell>
        </row>
        <row r="15920">
          <cell r="HM15920" t="str">
            <v>B1020  Bekisting Balok/m2 2xpakai dgn Triplex 12mm</v>
          </cell>
          <cell r="HO15920" t="str">
            <v>B1020</v>
          </cell>
          <cell r="HP15920" t="str">
            <v>m2</v>
          </cell>
        </row>
        <row r="15921">
          <cell r="HM15921" t="str">
            <v>B1021  Bekisting Plat/m2 2xpakai dgn Papan 2/20</v>
          </cell>
          <cell r="HO15921" t="str">
            <v>B1021</v>
          </cell>
          <cell r="HP15921" t="str">
            <v>m2</v>
          </cell>
        </row>
        <row r="15922">
          <cell r="HM15922" t="str">
            <v>B1022  Bekisting Plat/m2 2xpakai dgn Triplex 9mm</v>
          </cell>
          <cell r="HO15922" t="str">
            <v>B1022</v>
          </cell>
          <cell r="HP15922" t="str">
            <v>m2</v>
          </cell>
        </row>
        <row r="15923">
          <cell r="HM15923" t="str">
            <v>B1023  Bekisting Plat/m2 2xpakai dgn Triplex 12mm</v>
          </cell>
          <cell r="HO15923" t="str">
            <v>B1023</v>
          </cell>
          <cell r="HP15923" t="str">
            <v>m2</v>
          </cell>
        </row>
        <row r="15924">
          <cell r="HM15924" t="str">
            <v>B1024  Bekisting Tangga/m2 2xpakai dgn Papan 2/20</v>
          </cell>
          <cell r="HO15924" t="str">
            <v>B1024</v>
          </cell>
          <cell r="HP15924" t="str">
            <v>m2</v>
          </cell>
        </row>
        <row r="15925">
          <cell r="HM15925" t="str">
            <v>B1025  Bekisting Tangga/m2 2xpakai dgn Triplex 9mm</v>
          </cell>
          <cell r="HO15925" t="str">
            <v>B1025</v>
          </cell>
          <cell r="HP15925" t="str">
            <v>m2</v>
          </cell>
        </row>
        <row r="15926">
          <cell r="HM15926" t="str">
            <v>B1026  Bekisting Tangga/m2 2xpakai dgn Triplex 12mm</v>
          </cell>
          <cell r="HO15926" t="str">
            <v>B1026</v>
          </cell>
          <cell r="HP15926" t="str">
            <v>m2</v>
          </cell>
        </row>
        <row r="15927">
          <cell r="HM15927" t="str">
            <v>B1027  Bekisting Beton Praktis/m2</v>
          </cell>
          <cell r="HO15927" t="str">
            <v>B1027</v>
          </cell>
          <cell r="HP15927" t="str">
            <v>m2</v>
          </cell>
        </row>
        <row r="15928">
          <cell r="HM15928" t="str">
            <v>B2001  Beton 1:1,5:2,5/m3,dgn Koral</v>
          </cell>
          <cell r="HO15928" t="str">
            <v>B2001</v>
          </cell>
          <cell r="HP15928" t="str">
            <v>m3</v>
          </cell>
        </row>
        <row r="15929">
          <cell r="HM15929" t="str">
            <v>B2002  Beton 1:2:3/m3,dgn Koral</v>
          </cell>
          <cell r="HO15929" t="str">
            <v>B2002</v>
          </cell>
          <cell r="HP15929" t="str">
            <v>m3</v>
          </cell>
        </row>
        <row r="15930">
          <cell r="HM15930" t="str">
            <v>B2003  Beton 1:3:5/m3,dgn Koral</v>
          </cell>
          <cell r="HO15930" t="str">
            <v>B2003</v>
          </cell>
          <cell r="HP15930" t="str">
            <v>m3</v>
          </cell>
        </row>
        <row r="15931">
          <cell r="HM15931" t="str">
            <v>B2004  Beton 1:1,5:2,5/m3,dgn Seplit</v>
          </cell>
          <cell r="HO15931" t="str">
            <v>B2004</v>
          </cell>
          <cell r="HP15931" t="str">
            <v>m3</v>
          </cell>
        </row>
        <row r="15932">
          <cell r="HM15932" t="str">
            <v>B2005  Beton 1:2:3/m3,dgn Seplit</v>
          </cell>
          <cell r="HO15932" t="str">
            <v>B2005</v>
          </cell>
          <cell r="HP15932" t="str">
            <v>m3</v>
          </cell>
        </row>
        <row r="15933">
          <cell r="HM15933" t="str">
            <v>B2006  Beton 1:3:5/m3,dgn Seplit</v>
          </cell>
          <cell r="HO15933" t="str">
            <v>B2006</v>
          </cell>
          <cell r="HP15933" t="str">
            <v>m3</v>
          </cell>
        </row>
        <row r="15934">
          <cell r="HM15934" t="str">
            <v>B2007  Beton Ready Mix K.250/m3</v>
          </cell>
          <cell r="HO15934" t="str">
            <v>B2007</v>
          </cell>
          <cell r="HP15934" t="str">
            <v>m3</v>
          </cell>
        </row>
        <row r="15935">
          <cell r="HM15935" t="str">
            <v>B2008  Beton Ready Mix K.225/m3</v>
          </cell>
          <cell r="HO15935" t="str">
            <v>B2008</v>
          </cell>
          <cell r="HP15935" t="str">
            <v>m3</v>
          </cell>
        </row>
        <row r="15936">
          <cell r="HM15936" t="str">
            <v>B2009  Beton Ready Mix K.200/m3</v>
          </cell>
          <cell r="HO15936" t="str">
            <v>B2009</v>
          </cell>
          <cell r="HP15936" t="str">
            <v>m3</v>
          </cell>
        </row>
        <row r="15937">
          <cell r="HM15937" t="str">
            <v>B2010  Beton Ready Mix K.175/m3</v>
          </cell>
          <cell r="HO15937" t="str">
            <v>B2010</v>
          </cell>
          <cell r="HP15937" t="str">
            <v>m3</v>
          </cell>
        </row>
        <row r="15938">
          <cell r="HM15938" t="str">
            <v>B2011  Beton Ready Mix K.150/m3</v>
          </cell>
          <cell r="HO15938" t="str">
            <v>B2011</v>
          </cell>
          <cell r="HP15938" t="str">
            <v>m3</v>
          </cell>
        </row>
        <row r="15939">
          <cell r="HM15939" t="str">
            <v>B2012  Beton Ready Mix K.125/m3</v>
          </cell>
          <cell r="HO15939" t="str">
            <v>B2012</v>
          </cell>
          <cell r="HP15939" t="str">
            <v>m3</v>
          </cell>
        </row>
        <row r="15940">
          <cell r="HM15940" t="str">
            <v>B2013  Pembesian Polos/kg</v>
          </cell>
          <cell r="HO15940" t="str">
            <v>B2013</v>
          </cell>
          <cell r="HP15940" t="str">
            <v>kg</v>
          </cell>
        </row>
        <row r="15941">
          <cell r="HM15941" t="str">
            <v>B2014  Pembesian Ulir/kg</v>
          </cell>
          <cell r="HO15941" t="str">
            <v>B2014</v>
          </cell>
          <cell r="HP15941" t="str">
            <v>kg</v>
          </cell>
        </row>
        <row r="15942">
          <cell r="HM15942" t="str">
            <v>B2015  Bekisting Kolom/m2 2xpakai dgn Papan 2/20</v>
          </cell>
          <cell r="HO15942" t="str">
            <v>B2015</v>
          </cell>
          <cell r="HP15942" t="str">
            <v>m2</v>
          </cell>
        </row>
        <row r="15943">
          <cell r="HM15943" t="str">
            <v>B2016  Bekisting Kolom/m2 2xpakai dgn Triplex 9mm</v>
          </cell>
          <cell r="HO15943" t="str">
            <v>B2016</v>
          </cell>
          <cell r="HP15943" t="str">
            <v>m2</v>
          </cell>
        </row>
        <row r="15944">
          <cell r="HM15944" t="str">
            <v>B2017  Bekisting Kolom/m2 2xpakai dgn Triplex 12mm</v>
          </cell>
          <cell r="HO15944" t="str">
            <v>B2017</v>
          </cell>
          <cell r="HP15944" t="str">
            <v>m2</v>
          </cell>
        </row>
        <row r="15945">
          <cell r="HM15945" t="str">
            <v>B2018  Bekisting Balok/m2 2xpakai dgn Papan 2/20</v>
          </cell>
          <cell r="HO15945" t="str">
            <v>B2018</v>
          </cell>
          <cell r="HP15945" t="str">
            <v>m2</v>
          </cell>
        </row>
        <row r="15946">
          <cell r="HM15946" t="str">
            <v>B2019  Bekisting Balok/m2 2xpakai dgn Triplex 9mm</v>
          </cell>
          <cell r="HO15946" t="str">
            <v>B2019</v>
          </cell>
          <cell r="HP15946" t="str">
            <v>m2</v>
          </cell>
        </row>
        <row r="15947">
          <cell r="HM15947" t="str">
            <v>B2020  Bekisting Balok/m2 2xpakai dgn Triplex 12mm</v>
          </cell>
          <cell r="HO15947" t="str">
            <v>B2020</v>
          </cell>
          <cell r="HP15947" t="str">
            <v>m2</v>
          </cell>
        </row>
        <row r="15948">
          <cell r="HM15948" t="str">
            <v>B2021  Bekisting Plat/m2 2xpakai dgn Papan 2/20</v>
          </cell>
          <cell r="HO15948" t="str">
            <v>B2021</v>
          </cell>
          <cell r="HP15948" t="str">
            <v>m2</v>
          </cell>
        </row>
        <row r="15949">
          <cell r="HM15949" t="str">
            <v>B2022  Bekisting Plat/m2 2xpakai dgn Triplex 9mm</v>
          </cell>
          <cell r="HO15949" t="str">
            <v>B2022</v>
          </cell>
          <cell r="HP15949" t="str">
            <v>m2</v>
          </cell>
        </row>
        <row r="15950">
          <cell r="HM15950" t="str">
            <v>B2023  Bekisting Plat/m2 2xpakai dgn Triplex 12mm</v>
          </cell>
          <cell r="HO15950" t="str">
            <v>B2023</v>
          </cell>
          <cell r="HP15950" t="str">
            <v>m2</v>
          </cell>
        </row>
        <row r="15951">
          <cell r="HM15951" t="str">
            <v>B2024  Bekisting Tangga/m2 2xpakai dgn Papan 2/20</v>
          </cell>
          <cell r="HO15951" t="str">
            <v>B2024</v>
          </cell>
          <cell r="HP15951" t="str">
            <v>m2</v>
          </cell>
        </row>
        <row r="15952">
          <cell r="HM15952" t="str">
            <v>B2025  Bekisting Tangga/m2 2xpakai dgn Triplex 9mm</v>
          </cell>
          <cell r="HO15952" t="str">
            <v>B2025</v>
          </cell>
          <cell r="HP15952" t="str">
            <v>m2</v>
          </cell>
        </row>
        <row r="15953">
          <cell r="HM15953" t="str">
            <v>B2026  Bekisting Tangga/m2 2xpakai dgn Triplex 12mm</v>
          </cell>
          <cell r="HO15953" t="str">
            <v>B2026</v>
          </cell>
          <cell r="HP15953" t="str">
            <v>m2</v>
          </cell>
        </row>
        <row r="15954">
          <cell r="HM15954" t="str">
            <v>B2027  Bekisting Beton Praktis/m2</v>
          </cell>
          <cell r="HO15954" t="str">
            <v>B2027</v>
          </cell>
          <cell r="HP15954" t="str">
            <v>m2</v>
          </cell>
        </row>
        <row r="15955">
          <cell r="HM15955" t="str">
            <v>B3001  Beton 1:1,5:2,5/m3,dgn Koral</v>
          </cell>
          <cell r="HO15955" t="str">
            <v>B3001</v>
          </cell>
          <cell r="HP15955" t="str">
            <v>m3</v>
          </cell>
        </row>
        <row r="15956">
          <cell r="HM15956" t="str">
            <v>B3002  Beton 1:2:3/m3,dgn Koral</v>
          </cell>
          <cell r="HO15956" t="str">
            <v>B3002</v>
          </cell>
          <cell r="HP15956" t="str">
            <v>m3</v>
          </cell>
        </row>
        <row r="15957">
          <cell r="HM15957" t="str">
            <v>B3003  Beton 1:3:5/m3,dgn Koral</v>
          </cell>
          <cell r="HO15957" t="str">
            <v>B3003</v>
          </cell>
          <cell r="HP15957" t="str">
            <v>m3</v>
          </cell>
        </row>
        <row r="15958">
          <cell r="HM15958" t="str">
            <v>B3004  Beton 1:1,5:2,5/m3,dgn Seplit</v>
          </cell>
          <cell r="HO15958" t="str">
            <v>B3004</v>
          </cell>
          <cell r="HP15958" t="str">
            <v>m3</v>
          </cell>
        </row>
        <row r="15959">
          <cell r="HM15959" t="str">
            <v>B3005  Beton 1:2:3/m3,dgn Seplit</v>
          </cell>
          <cell r="HO15959" t="str">
            <v>B3005</v>
          </cell>
          <cell r="HP15959" t="str">
            <v>m3</v>
          </cell>
        </row>
        <row r="15960">
          <cell r="HM15960" t="str">
            <v>B3006  Beton 1:3:5/m3,dgn Seplit</v>
          </cell>
          <cell r="HO15960" t="str">
            <v>B3006</v>
          </cell>
          <cell r="HP15960" t="str">
            <v>m3</v>
          </cell>
        </row>
        <row r="15961">
          <cell r="HM15961" t="str">
            <v>B3007  Beton Ready Mix K.250/m3</v>
          </cell>
          <cell r="HO15961" t="str">
            <v>B3007</v>
          </cell>
          <cell r="HP15961" t="str">
            <v>m3</v>
          </cell>
        </row>
        <row r="15962">
          <cell r="HM15962" t="str">
            <v>B3008  Beton Ready Mix K.225/m3</v>
          </cell>
          <cell r="HO15962" t="str">
            <v>B3008</v>
          </cell>
          <cell r="HP15962" t="str">
            <v>m3</v>
          </cell>
        </row>
        <row r="15963">
          <cell r="HM15963" t="str">
            <v>B3009  Beton Ready Mix K.200/m3</v>
          </cell>
          <cell r="HO15963" t="str">
            <v>B3009</v>
          </cell>
          <cell r="HP15963" t="str">
            <v>m3</v>
          </cell>
        </row>
        <row r="15964">
          <cell r="HM15964" t="str">
            <v>B3010  Beton Ready Mix K.175/m3</v>
          </cell>
          <cell r="HO15964" t="str">
            <v>B3010</v>
          </cell>
          <cell r="HP15964" t="str">
            <v>m3</v>
          </cell>
        </row>
        <row r="15965">
          <cell r="HM15965" t="str">
            <v>B3011  Beton Ready Mix K.150/m3</v>
          </cell>
          <cell r="HO15965" t="str">
            <v>B3011</v>
          </cell>
          <cell r="HP15965" t="str">
            <v>m3</v>
          </cell>
        </row>
        <row r="15966">
          <cell r="HM15966" t="str">
            <v>B3012  Beton Ready Mix K.125/m3</v>
          </cell>
          <cell r="HO15966" t="str">
            <v>B3012</v>
          </cell>
          <cell r="HP15966" t="str">
            <v>m3</v>
          </cell>
        </row>
        <row r="15967">
          <cell r="HM15967" t="str">
            <v>B3013  Pembesian Polos/kg</v>
          </cell>
          <cell r="HO15967" t="str">
            <v>B3013</v>
          </cell>
          <cell r="HP15967" t="str">
            <v>kg</v>
          </cell>
        </row>
        <row r="15968">
          <cell r="HM15968" t="str">
            <v>B3014  Pembesian Ulir/kg</v>
          </cell>
          <cell r="HO15968" t="str">
            <v>B3014</v>
          </cell>
          <cell r="HP15968" t="str">
            <v>kg</v>
          </cell>
        </row>
        <row r="15969">
          <cell r="HM15969" t="str">
            <v>B3015  Bekisting Kolom/m2 2xpakai dgn Papan 2/20</v>
          </cell>
          <cell r="HO15969" t="str">
            <v>B3015</v>
          </cell>
          <cell r="HP15969" t="str">
            <v>m2</v>
          </cell>
        </row>
        <row r="15970">
          <cell r="HM15970" t="str">
            <v>B3016  Bekisting Kolom/m2 2xpakai dgn Triplex 9mm</v>
          </cell>
          <cell r="HO15970" t="str">
            <v>B3016</v>
          </cell>
          <cell r="HP15970" t="str">
            <v>m2</v>
          </cell>
        </row>
        <row r="15971">
          <cell r="HM15971" t="str">
            <v>B3017  Bekisting Kolom/m2 2xpakai dgn Triplex 12mm</v>
          </cell>
          <cell r="HO15971" t="str">
            <v>B3017</v>
          </cell>
          <cell r="HP15971" t="str">
            <v>m2</v>
          </cell>
        </row>
        <row r="15972">
          <cell r="HM15972" t="str">
            <v>B3018  Bekisting Balok/m2 2xpakai dgn Papan 2/20</v>
          </cell>
          <cell r="HO15972" t="str">
            <v>B3018</v>
          </cell>
          <cell r="HP15972" t="str">
            <v>m2</v>
          </cell>
        </row>
        <row r="15973">
          <cell r="HM15973" t="str">
            <v>B3019  Bekisting Balok/m2 2xpakai dgn Triplex 9mm</v>
          </cell>
          <cell r="HO15973" t="str">
            <v>B3019</v>
          </cell>
          <cell r="HP15973" t="str">
            <v>m2</v>
          </cell>
        </row>
        <row r="15974">
          <cell r="HM15974" t="str">
            <v>B3020  Bekisting Balok/m2 2xpakai dgn Triplex 12mm</v>
          </cell>
          <cell r="HO15974" t="str">
            <v>B3020</v>
          </cell>
          <cell r="HP15974" t="str">
            <v>m2</v>
          </cell>
        </row>
        <row r="15975">
          <cell r="HM15975" t="str">
            <v>B3021  Bekisting Plat/m2 2xpakai dgn Papan 2/20</v>
          </cell>
          <cell r="HO15975" t="str">
            <v>B3021</v>
          </cell>
          <cell r="HP15975" t="str">
            <v>m2</v>
          </cell>
        </row>
        <row r="15976">
          <cell r="HM15976" t="str">
            <v>B3022  Bekisting Plat/m2 2xpakai dgn Triplex 9mm</v>
          </cell>
          <cell r="HO15976" t="str">
            <v>B3022</v>
          </cell>
          <cell r="HP15976" t="str">
            <v>m2</v>
          </cell>
        </row>
        <row r="15977">
          <cell r="HM15977" t="str">
            <v>B3023  Bekisting Plat/m2 2xpakai dgn Triplex 12mm</v>
          </cell>
          <cell r="HO15977" t="str">
            <v>B3023</v>
          </cell>
          <cell r="HP15977" t="str">
            <v>m2</v>
          </cell>
        </row>
        <row r="15978">
          <cell r="HM15978" t="str">
            <v>B3024  Bekisting Tangga/m2 2xpakai dgn Papan 2/20</v>
          </cell>
          <cell r="HO15978" t="str">
            <v>B3024</v>
          </cell>
          <cell r="HP15978" t="str">
            <v>m2</v>
          </cell>
        </row>
        <row r="15979">
          <cell r="HM15979" t="str">
            <v>B3025  Bekisting Tangga/m2 2xpakai dgn Triplex 9mm</v>
          </cell>
          <cell r="HO15979" t="str">
            <v>B3025</v>
          </cell>
          <cell r="HP15979" t="str">
            <v>m2</v>
          </cell>
        </row>
        <row r="15980">
          <cell r="HM15980" t="str">
            <v>B3026  Bekisting Tangga/m2 2xpakai dgn Triplex 12mm</v>
          </cell>
          <cell r="HO15980" t="str">
            <v>B3026</v>
          </cell>
          <cell r="HP15980" t="str">
            <v>m2</v>
          </cell>
        </row>
        <row r="15981">
          <cell r="HM15981" t="str">
            <v>B3027  Bekisting Beton Praktis/m2</v>
          </cell>
          <cell r="HO15981" t="str">
            <v>B3027</v>
          </cell>
          <cell r="HP15981" t="str">
            <v>m2</v>
          </cell>
        </row>
        <row r="15982">
          <cell r="HM15982" t="str">
            <v>C1001  Kosen Kayu Jati Kwalitet Politur/m3</v>
          </cell>
          <cell r="HO15982" t="str">
            <v>C1001</v>
          </cell>
          <cell r="HP15982" t="str">
            <v>m3</v>
          </cell>
        </row>
        <row r="15983">
          <cell r="HM15983" t="str">
            <v>C1002  Kosen Kayu Jati Kwalitet Cat/m3</v>
          </cell>
          <cell r="HO15983" t="str">
            <v>C1002</v>
          </cell>
          <cell r="HP15983" t="str">
            <v>m3</v>
          </cell>
        </row>
        <row r="15984">
          <cell r="HM15984" t="str">
            <v>C1003  Kosen Kayu Bangkirai Kw.Politur/m3</v>
          </cell>
          <cell r="HO15984" t="str">
            <v>C1003</v>
          </cell>
          <cell r="HP15984" t="str">
            <v>m3</v>
          </cell>
        </row>
        <row r="15985">
          <cell r="HM15985" t="str">
            <v>C1004  Kosen Kayu Bangkirai Kw.Cat/m3</v>
          </cell>
          <cell r="HO15985" t="str">
            <v>C1004</v>
          </cell>
          <cell r="HP15985" t="str">
            <v>m3</v>
          </cell>
        </row>
        <row r="15986">
          <cell r="HM15986" t="str">
            <v>C1005  Kosen Kayu Kamper Samarinda Kw.Politur/m3</v>
          </cell>
          <cell r="HO15986" t="str">
            <v>C1005</v>
          </cell>
          <cell r="HP15986" t="str">
            <v>m3</v>
          </cell>
        </row>
        <row r="15987">
          <cell r="HM15987" t="str">
            <v>C1006  Kosen Kayu Kamper Samarinda Kw.Cat/m3</v>
          </cell>
          <cell r="HO15987" t="str">
            <v>C1006</v>
          </cell>
          <cell r="HP15987" t="str">
            <v>m3</v>
          </cell>
        </row>
        <row r="15988">
          <cell r="HM15988" t="str">
            <v>C1007  Kosen Kayu Kamper Medan Kw.Politur/m3</v>
          </cell>
          <cell r="HO15988" t="str">
            <v>C1007</v>
          </cell>
          <cell r="HP15988" t="str">
            <v>m3</v>
          </cell>
        </row>
        <row r="15989">
          <cell r="HM15989" t="str">
            <v>C1008  Kosen Kayu Kamper Medan Kw.Cat/m3</v>
          </cell>
          <cell r="HO15989" t="str">
            <v>C1008</v>
          </cell>
          <cell r="HP15989" t="str">
            <v>m3</v>
          </cell>
        </row>
        <row r="15990">
          <cell r="HM15990" t="str">
            <v>C1009  Kosen Kayu Meranti Kw.Politur/m3</v>
          </cell>
          <cell r="HO15990" t="str">
            <v>C1009</v>
          </cell>
          <cell r="HP15990" t="str">
            <v>m3</v>
          </cell>
        </row>
        <row r="15991">
          <cell r="HM15991" t="str">
            <v>C1010  Kosen Kayu Meranti Kw.Cat/m3</v>
          </cell>
          <cell r="HO15991" t="str">
            <v>C1010</v>
          </cell>
          <cell r="HP15991" t="str">
            <v>m3</v>
          </cell>
        </row>
        <row r="15992">
          <cell r="HM15992" t="str">
            <v>C1011  Kosen Kayu Nyatoh Kw.Politur/m3</v>
          </cell>
          <cell r="HO15992" t="str">
            <v>C1011</v>
          </cell>
          <cell r="HP15992" t="str">
            <v>m3</v>
          </cell>
        </row>
        <row r="15993">
          <cell r="HM15993" t="str">
            <v>C1012  Kosen Kayu Nyatoh Kw.Cat/m3</v>
          </cell>
          <cell r="HO15993" t="str">
            <v>C1012</v>
          </cell>
          <cell r="HP15993" t="str">
            <v>m3</v>
          </cell>
        </row>
        <row r="15994">
          <cell r="HM15994" t="str">
            <v>C1013  Stel &amp; Pasang Kosen/m2</v>
          </cell>
          <cell r="HO15994" t="str">
            <v>C1013</v>
          </cell>
          <cell r="HP15994" t="str">
            <v>m2</v>
          </cell>
        </row>
        <row r="15995">
          <cell r="HM15995" t="str">
            <v>C1014  Beton Angkur/Locis Kosen dia 10mm/bh</v>
          </cell>
          <cell r="HO15995" t="str">
            <v>C1014</v>
          </cell>
          <cell r="HP15995" t="str">
            <v>bh</v>
          </cell>
        </row>
        <row r="15996">
          <cell r="HM15996" t="str">
            <v>C1015  Beton Angkur/Locis Kosen dia 12mm/bh</v>
          </cell>
          <cell r="HO15996" t="str">
            <v>C1015</v>
          </cell>
          <cell r="HP15996" t="str">
            <v>bh</v>
          </cell>
        </row>
        <row r="15997">
          <cell r="HM15997" t="str">
            <v>C1016  Pas.Bataco Semen Tebal 1 Batu 1:3/m2</v>
          </cell>
          <cell r="HO15997" t="str">
            <v>C1016</v>
          </cell>
          <cell r="HP15997" t="str">
            <v>m2</v>
          </cell>
        </row>
        <row r="15998">
          <cell r="HM15998" t="str">
            <v>C1017  Pas.Bataco Semen Tebal 1 Batu 1:4/m2</v>
          </cell>
          <cell r="HO15998" t="str">
            <v>C1017</v>
          </cell>
          <cell r="HP15998" t="str">
            <v>m2</v>
          </cell>
        </row>
        <row r="15999">
          <cell r="HM15999" t="str">
            <v>C1018  Pas.Bataco Semen Tebal 1 Batu 1:5/m2</v>
          </cell>
          <cell r="HO15999" t="str">
            <v>C1018</v>
          </cell>
          <cell r="HP15999" t="str">
            <v>m2</v>
          </cell>
        </row>
        <row r="16000">
          <cell r="HM16000" t="str">
            <v>C1019  Pas.Bataco Semen Tebal 1 Batu 1:6/m2</v>
          </cell>
          <cell r="HO16000" t="str">
            <v>C1019</v>
          </cell>
          <cell r="HP16000" t="str">
            <v>m2</v>
          </cell>
        </row>
        <row r="16001">
          <cell r="HM16001" t="str">
            <v>C1020  Pas.Bataco Semen Tebal 1 Batu 1:6/m2 Sopisopi</v>
          </cell>
          <cell r="HO16001" t="str">
            <v>C1020</v>
          </cell>
          <cell r="HP16001" t="str">
            <v>m2</v>
          </cell>
        </row>
        <row r="16002">
          <cell r="HM16002" t="str">
            <v>C1021  Pas.Batu Bata Kampung Tebal 1 Batu 1:3/m2</v>
          </cell>
          <cell r="HO16002" t="str">
            <v>C1021</v>
          </cell>
          <cell r="HP16002" t="str">
            <v>m2</v>
          </cell>
        </row>
        <row r="16003">
          <cell r="HM16003" t="str">
            <v>C1022  Pas.Batu Bata Kampung Tebal 1/2 Batu 1:4/m2</v>
          </cell>
          <cell r="HO16003" t="str">
            <v>C1022</v>
          </cell>
          <cell r="HP16003" t="str">
            <v>m2</v>
          </cell>
        </row>
        <row r="16004">
          <cell r="HM16004" t="str">
            <v>C1023  Pas.Batu Bata Kampung Tebal 1/2 Batu 1:5/m2</v>
          </cell>
          <cell r="HO16004" t="str">
            <v>C1023</v>
          </cell>
          <cell r="HP16004" t="str">
            <v>m2</v>
          </cell>
        </row>
        <row r="16005">
          <cell r="HM16005" t="str">
            <v>C1024  Pas.Batu Bata Kampung Tebal 1/2 Batu 1:6/m2</v>
          </cell>
          <cell r="HO16005" t="str">
            <v>C1024</v>
          </cell>
          <cell r="HP16005" t="str">
            <v>m2</v>
          </cell>
        </row>
        <row r="16006">
          <cell r="HM16006" t="str">
            <v>C1025  Pas.Batu Bata Kampung Tebal 1/2 Batu 1:6/m2 Sopisopi</v>
          </cell>
          <cell r="HO16006" t="str">
            <v>C1025</v>
          </cell>
          <cell r="HP16006" t="str">
            <v>m2</v>
          </cell>
        </row>
        <row r="16007">
          <cell r="HM16007" t="str">
            <v>C1026  Pas.Batu Bata Kuo Shin Tebal 1 Batu 1:3/m2</v>
          </cell>
          <cell r="HO16007" t="str">
            <v>C1026</v>
          </cell>
          <cell r="HP16007" t="str">
            <v>m2</v>
          </cell>
        </row>
        <row r="16008">
          <cell r="HM16008" t="str">
            <v>C1027  Pas.Batu Bata Kuo Shin Tebal 1 Batu 1:4/m2</v>
          </cell>
          <cell r="HO16008" t="str">
            <v>C1027</v>
          </cell>
          <cell r="HP16008" t="str">
            <v>m2</v>
          </cell>
        </row>
        <row r="16009">
          <cell r="HM16009" t="str">
            <v>C1028  Pas.Batu Bata Kuo Shin Tebal 1 Batu 1:5/m2</v>
          </cell>
          <cell r="HO16009" t="str">
            <v>C1028</v>
          </cell>
          <cell r="HP16009" t="str">
            <v>m2</v>
          </cell>
        </row>
        <row r="16010">
          <cell r="HM16010" t="str">
            <v>C1029  Pas.Batu Bata Kuo Shin Tebal 1 Batu 1:6/m2</v>
          </cell>
          <cell r="HO16010" t="str">
            <v>C1029</v>
          </cell>
          <cell r="HP16010" t="str">
            <v>m2</v>
          </cell>
        </row>
        <row r="16011">
          <cell r="HM16011" t="str">
            <v>C1030  Pas.Batu Bata Kuo Shin Tebal 1 Batu 1:6/m2 sopisopi</v>
          </cell>
          <cell r="HO16011" t="str">
            <v>C1030</v>
          </cell>
          <cell r="HP16011" t="str">
            <v>m2</v>
          </cell>
        </row>
        <row r="16012">
          <cell r="HM16012" t="str">
            <v>C1031  Pas.Batu Bata Press Tebal 1 Batu 1:3/m2</v>
          </cell>
          <cell r="HO16012" t="str">
            <v>C1031</v>
          </cell>
          <cell r="HP16012" t="str">
            <v>m2</v>
          </cell>
        </row>
        <row r="16013">
          <cell r="HM16013" t="str">
            <v>C1032  Pas.Batu Bata Press Tebal 1 Batu 1:4/m2</v>
          </cell>
          <cell r="HO16013" t="str">
            <v>C1032</v>
          </cell>
          <cell r="HP16013" t="str">
            <v>m2</v>
          </cell>
        </row>
        <row r="16014">
          <cell r="HM16014" t="str">
            <v>C1033  Pas.Batu Bata Press Tebal 1 Batu 1:5/m2</v>
          </cell>
          <cell r="HO16014" t="str">
            <v>C1033</v>
          </cell>
          <cell r="HP16014" t="str">
            <v>m2</v>
          </cell>
        </row>
        <row r="16015">
          <cell r="HM16015" t="str">
            <v>C1034  Pas.Batu Bata Press Tebal 1 Batu 1:6/m2</v>
          </cell>
          <cell r="HO16015" t="str">
            <v>C1034</v>
          </cell>
          <cell r="HP16015" t="str">
            <v>m2</v>
          </cell>
        </row>
        <row r="16016">
          <cell r="HM16016" t="str">
            <v>C1035  Pas.Batu Bata Press Tebal 1 Batu 1:6/m2 Sopisopi</v>
          </cell>
          <cell r="HO16016" t="str">
            <v>C1035</v>
          </cell>
          <cell r="HP16016" t="str">
            <v>m2</v>
          </cell>
        </row>
        <row r="16017">
          <cell r="HM16017" t="str">
            <v>C1036  Pas.Celcon Blok Tebal 1 Batu T.10cm 1:3/m2</v>
          </cell>
          <cell r="HO16017" t="str">
            <v>C1036</v>
          </cell>
          <cell r="HP16017" t="str">
            <v>m2</v>
          </cell>
        </row>
        <row r="16018">
          <cell r="HM16018" t="str">
            <v>C1037  Pas.Celcon Blok Tebal 1 Batu T.10cm 1:4/m2</v>
          </cell>
          <cell r="HO16018" t="str">
            <v>C1037</v>
          </cell>
          <cell r="HP16018" t="str">
            <v>m2</v>
          </cell>
        </row>
        <row r="16019">
          <cell r="HM16019" t="str">
            <v>C1038  Pas.Celcon Blok Tebal 1 Batu T.10cm 1:5/m2</v>
          </cell>
          <cell r="HO16019" t="str">
            <v>C1038</v>
          </cell>
          <cell r="HP16019" t="str">
            <v>m2</v>
          </cell>
        </row>
        <row r="16020">
          <cell r="HM16020" t="str">
            <v>C1039  Pas.Celcon Blok Tebal 1 Batu T.10cm 1:6/m2</v>
          </cell>
          <cell r="HO16020" t="str">
            <v>C1039</v>
          </cell>
          <cell r="HP16020" t="str">
            <v>m2</v>
          </cell>
        </row>
        <row r="16021">
          <cell r="HM16021" t="str">
            <v>C1040  Pas.Celcon Blok Tebal 1 Batu T.10cm 1:6/m2 sopisopi</v>
          </cell>
          <cell r="HO16021" t="str">
            <v>C1040</v>
          </cell>
          <cell r="HP16021" t="str">
            <v>m2</v>
          </cell>
        </row>
        <row r="16022">
          <cell r="HM16022" t="str">
            <v>C1041  Pas.Celcon Blok Tebal 1 Batu T.7,5cm 1:3/m2</v>
          </cell>
          <cell r="HO16022" t="str">
            <v>C1041</v>
          </cell>
          <cell r="HP16022" t="str">
            <v>m2</v>
          </cell>
        </row>
        <row r="16023">
          <cell r="HM16023" t="str">
            <v>C1042  Pas.Celcon Blok Tebal 1 Batu T.7,5cm 1:4/m2</v>
          </cell>
          <cell r="HO16023" t="str">
            <v>C1042</v>
          </cell>
          <cell r="HP16023" t="str">
            <v>m2</v>
          </cell>
        </row>
        <row r="16024">
          <cell r="HM16024" t="str">
            <v>C1043  Pas.Celcon Blok Tebal 1 Batu T.7,5cm 1:5/m2</v>
          </cell>
          <cell r="HO16024" t="str">
            <v>C1043</v>
          </cell>
          <cell r="HP16024" t="str">
            <v>m2</v>
          </cell>
        </row>
        <row r="16025">
          <cell r="HM16025" t="str">
            <v>C1044  Pas.Celcon Blok Tebal 1 Batu T.7,5cm 1:6/m2</v>
          </cell>
          <cell r="HO16025" t="str">
            <v>C1044</v>
          </cell>
          <cell r="HP16025" t="str">
            <v>m2</v>
          </cell>
        </row>
        <row r="16026">
          <cell r="HM16026" t="str">
            <v>C1045  Pas.Celcon Blok Tebal 1 Batu T.7,5cm 1:6/m2 Sopisopi</v>
          </cell>
          <cell r="HO16026" t="str">
            <v>C1045</v>
          </cell>
          <cell r="HP16026" t="str">
            <v>m2</v>
          </cell>
        </row>
        <row r="16027">
          <cell r="HM16027" t="str">
            <v>C1046  Pas.Bataco Semen Tebal 1/2 Batu 1:3/m2</v>
          </cell>
          <cell r="HO16027" t="str">
            <v>C1046</v>
          </cell>
          <cell r="HP16027" t="str">
            <v>m2</v>
          </cell>
        </row>
        <row r="16028">
          <cell r="HM16028" t="str">
            <v>C1047  Pas.Bataco Semen Tebal 1/2 Batu 1:4/m2</v>
          </cell>
          <cell r="HO16028" t="str">
            <v>C1047</v>
          </cell>
          <cell r="HP16028" t="str">
            <v>m2</v>
          </cell>
        </row>
        <row r="16029">
          <cell r="HM16029" t="str">
            <v>C1048  Pas.Bataco Semen Tebal 1/2 Batu 1:5/m2</v>
          </cell>
          <cell r="HO16029" t="str">
            <v>C1048</v>
          </cell>
          <cell r="HP16029" t="str">
            <v>m2</v>
          </cell>
        </row>
        <row r="16030">
          <cell r="HM16030" t="str">
            <v>C1049  Pas.Bataco Semen Tebal 1/2 Batu 1:6/m2</v>
          </cell>
          <cell r="HO16030" t="str">
            <v>C1049</v>
          </cell>
          <cell r="HP16030" t="str">
            <v>m2</v>
          </cell>
        </row>
        <row r="16031">
          <cell r="HM16031" t="str">
            <v>C1050  Pas.Bataco Semen Tebal 1/2 Batu 1:6/m2 Sopisopi</v>
          </cell>
          <cell r="HO16031" t="str">
            <v>C1050</v>
          </cell>
          <cell r="HP16031" t="str">
            <v>m2</v>
          </cell>
        </row>
        <row r="16032">
          <cell r="HM16032" t="str">
            <v>C1051  Pas.Batu Bata Kampung Tebal 1/2 Batu 1:3/m2</v>
          </cell>
          <cell r="HO16032" t="str">
            <v>C1051</v>
          </cell>
          <cell r="HP16032" t="str">
            <v>m2</v>
          </cell>
        </row>
        <row r="16033">
          <cell r="HM16033" t="str">
            <v>C1052  Pas.Batu Bata Kampung Tebal 1/2 Batu 1:4/m2</v>
          </cell>
          <cell r="HO16033" t="str">
            <v>C1052</v>
          </cell>
          <cell r="HP16033" t="str">
            <v>m2</v>
          </cell>
        </row>
        <row r="16034">
          <cell r="HM16034" t="str">
            <v>C1053  Pas.Batu Bata Kampung Tebal 1/2 Batu 1:5/m2</v>
          </cell>
          <cell r="HO16034" t="str">
            <v>C1053</v>
          </cell>
          <cell r="HP16034" t="str">
            <v>m2</v>
          </cell>
        </row>
        <row r="16035">
          <cell r="HM16035" t="str">
            <v>C1054  Pas.Batu Bata Kampung Tebal 1/2 Batu 1:6/m2</v>
          </cell>
          <cell r="HO16035" t="str">
            <v>C1054</v>
          </cell>
          <cell r="HP16035" t="str">
            <v>m2</v>
          </cell>
        </row>
        <row r="16036">
          <cell r="HM16036" t="str">
            <v>C1055  Pas.Batu Bata Kampung Tebal 1/2 Batu 1:6/m2 Sopisopi</v>
          </cell>
          <cell r="HO16036" t="str">
            <v>C1055</v>
          </cell>
          <cell r="HP16036" t="str">
            <v>m2</v>
          </cell>
        </row>
        <row r="16037">
          <cell r="HM16037" t="str">
            <v>C1056  Pas.Batu Bata Kuo Shin Tebal 1/2 Batu 1:3/m2</v>
          </cell>
          <cell r="HO16037" t="str">
            <v>C1056</v>
          </cell>
          <cell r="HP16037" t="str">
            <v>m2</v>
          </cell>
        </row>
        <row r="16038">
          <cell r="HM16038" t="str">
            <v>C1057  Pas.Batu Bata Kuo Shin Tebal 1/2 Batu 1:4/m2</v>
          </cell>
          <cell r="HO16038" t="str">
            <v>C1057</v>
          </cell>
          <cell r="HP16038" t="str">
            <v>m2</v>
          </cell>
        </row>
        <row r="16039">
          <cell r="HM16039" t="str">
            <v>C1058  Pas.Batu Bata Kuo Shin Tebal 1/2 Batu 1:5/m2</v>
          </cell>
          <cell r="HO16039" t="str">
            <v>C1058</v>
          </cell>
          <cell r="HP16039" t="str">
            <v>m2</v>
          </cell>
        </row>
        <row r="16040">
          <cell r="HM16040" t="str">
            <v>C1059  Pas.Batu Bata Kuo Shin Tebal 1/2 Batu 1:6/m2</v>
          </cell>
          <cell r="HO16040" t="str">
            <v>C1059</v>
          </cell>
          <cell r="HP16040" t="str">
            <v>m2</v>
          </cell>
        </row>
        <row r="16041">
          <cell r="HM16041" t="str">
            <v>C1060  Pas.Batu Bata Kuo Shin Tebal 1/2 Batu 1:6/m2 Sopisopi</v>
          </cell>
          <cell r="HO16041" t="str">
            <v>C1060</v>
          </cell>
          <cell r="HP16041" t="str">
            <v>m2</v>
          </cell>
        </row>
        <row r="16042">
          <cell r="HM16042" t="str">
            <v>C1061  Pas.Batu Bata Press Tebal 1/2 Batu 1:3/m2</v>
          </cell>
          <cell r="HO16042" t="str">
            <v>C1061</v>
          </cell>
          <cell r="HP16042" t="str">
            <v>m2</v>
          </cell>
        </row>
        <row r="16043">
          <cell r="HM16043" t="str">
            <v>C1062  Pas.Batu Bata Press Tebal 1/2 Batu 1:4/m2</v>
          </cell>
          <cell r="HO16043" t="str">
            <v>C1062</v>
          </cell>
          <cell r="HP16043" t="str">
            <v>m2</v>
          </cell>
        </row>
        <row r="16044">
          <cell r="HM16044" t="str">
            <v>C1063  Pas.Batu Bata Press Tebal 1/2 Batu 1:5/m2</v>
          </cell>
          <cell r="HO16044" t="str">
            <v>C1063</v>
          </cell>
          <cell r="HP16044" t="str">
            <v>m2</v>
          </cell>
        </row>
        <row r="16045">
          <cell r="HM16045" t="str">
            <v>C1064  Pas.Batu Bata Press Tebal 1/2 Batu 1:6/m2</v>
          </cell>
          <cell r="HO16045" t="str">
            <v>C1064</v>
          </cell>
          <cell r="HP16045" t="str">
            <v>m2</v>
          </cell>
        </row>
        <row r="16046">
          <cell r="HM16046" t="str">
            <v>C1065  Pas.Batu Bata Press Tebal 1/2 Batu 1:6/m2 Sopisopi</v>
          </cell>
          <cell r="HO16046" t="str">
            <v>C1065</v>
          </cell>
          <cell r="HP16046" t="str">
            <v>m2</v>
          </cell>
        </row>
        <row r="16047">
          <cell r="HM16047" t="str">
            <v>C1066  Pas.Celcon Blok Tebal 1/2 Batu T.10cm 1:3/m2</v>
          </cell>
          <cell r="HO16047" t="str">
            <v>C1066</v>
          </cell>
          <cell r="HP16047" t="str">
            <v>m2</v>
          </cell>
        </row>
        <row r="16048">
          <cell r="HM16048" t="str">
            <v>C1067  Pas.Celcon Blok Tebal 1/2 Batu T.10cm 1:4/m2</v>
          </cell>
          <cell r="HO16048" t="str">
            <v>C1067</v>
          </cell>
          <cell r="HP16048" t="str">
            <v>m2</v>
          </cell>
        </row>
        <row r="16049">
          <cell r="HM16049" t="str">
            <v>C1068  Pas.Celcon Blok Tebal 1/2 Batu T.10cm 1:5/m2</v>
          </cell>
          <cell r="HO16049" t="str">
            <v>C1068</v>
          </cell>
          <cell r="HP16049" t="str">
            <v>m2</v>
          </cell>
        </row>
        <row r="16050">
          <cell r="HM16050" t="str">
            <v>C1069  Pas.Celcon Blok Tebal 1/2 Batu T.10cm 1:6/m2</v>
          </cell>
          <cell r="HO16050" t="str">
            <v>C1069</v>
          </cell>
          <cell r="HP16050" t="str">
            <v>m2</v>
          </cell>
        </row>
        <row r="16051">
          <cell r="HM16051" t="str">
            <v>C1070  Pas.Celcon Blok Tebal 1/2 Batu T.10cm 1:6/m2 sopisopi</v>
          </cell>
          <cell r="HO16051" t="str">
            <v>C1070</v>
          </cell>
          <cell r="HP16051" t="str">
            <v>m2</v>
          </cell>
        </row>
        <row r="16052">
          <cell r="HM16052" t="str">
            <v>C1071  Pas.Celcon Blok Tebal 1/2 Batu T.7,5cm 1:3/m2</v>
          </cell>
          <cell r="HO16052" t="str">
            <v>C1071</v>
          </cell>
          <cell r="HP16052" t="str">
            <v>m2</v>
          </cell>
        </row>
        <row r="16053">
          <cell r="HM16053" t="str">
            <v>C1072  Pas.Celcon Blok Tebal 1/2 Batu T.7,5cm 1:4/m2</v>
          </cell>
          <cell r="HO16053" t="str">
            <v>C1072</v>
          </cell>
          <cell r="HP16053" t="str">
            <v>m2</v>
          </cell>
        </row>
        <row r="16054">
          <cell r="HM16054" t="str">
            <v>C1073  Pas.Celcon Blok Tebal 1/2 Batu T.7,5cm 1:5/m2</v>
          </cell>
          <cell r="HO16054" t="str">
            <v>C1073</v>
          </cell>
          <cell r="HP16054" t="str">
            <v>m2</v>
          </cell>
        </row>
        <row r="16055">
          <cell r="HM16055" t="str">
            <v>C1074  Pas.Celcon Blok Tebal 1/2 Batu T.7,5cm 1:6/m2</v>
          </cell>
          <cell r="HO16055" t="str">
            <v>C1074</v>
          </cell>
          <cell r="HP16055" t="str">
            <v>m2</v>
          </cell>
        </row>
        <row r="16056">
          <cell r="HM16056" t="str">
            <v>C1075  Pas.Celcon Blok Tebal 1/2 Batu T.7,5cm 1:6/m2 Sopisopi</v>
          </cell>
          <cell r="HO16056" t="str">
            <v>C1075</v>
          </cell>
          <cell r="HP16056" t="str">
            <v>m2</v>
          </cell>
        </row>
        <row r="16057">
          <cell r="HM16057" t="str">
            <v>C2001  Kosen Kayu Jati Kwalitet Politur/m3</v>
          </cell>
          <cell r="HO16057" t="str">
            <v>C2001</v>
          </cell>
          <cell r="HP16057" t="str">
            <v>m3</v>
          </cell>
        </row>
        <row r="16058">
          <cell r="HM16058" t="str">
            <v>C2002  Kosen Kayu Jati Kwalitet Cat/m3</v>
          </cell>
          <cell r="HO16058" t="str">
            <v>C2002</v>
          </cell>
          <cell r="HP16058" t="str">
            <v>m3</v>
          </cell>
        </row>
        <row r="16059">
          <cell r="HM16059" t="str">
            <v>C2003  Kosen Kayu Bangkirai Kw.Politur/m3</v>
          </cell>
          <cell r="HO16059" t="str">
            <v>C2003</v>
          </cell>
          <cell r="HP16059" t="str">
            <v>m3</v>
          </cell>
        </row>
        <row r="16060">
          <cell r="HM16060" t="str">
            <v>C2004  Kosen Kayu Bangkirai Kw.Cat/m3</v>
          </cell>
          <cell r="HO16060" t="str">
            <v>C2004</v>
          </cell>
          <cell r="HP16060" t="str">
            <v>m3</v>
          </cell>
        </row>
        <row r="16061">
          <cell r="HM16061" t="str">
            <v>C2005  Kosen Kayu Kamper Samarinda Kw.Politur/m3</v>
          </cell>
          <cell r="HO16061" t="str">
            <v>C2005</v>
          </cell>
          <cell r="HP16061" t="str">
            <v>m3</v>
          </cell>
        </row>
        <row r="16062">
          <cell r="HM16062" t="str">
            <v>C2006  Kosen Kayu Kamper Samarinda Kw.Cat/m3</v>
          </cell>
          <cell r="HO16062" t="str">
            <v>C2006</v>
          </cell>
          <cell r="HP16062" t="str">
            <v>m3</v>
          </cell>
        </row>
        <row r="16063">
          <cell r="HM16063" t="str">
            <v>C2007  Kosen Kayu Kamper Medan Kw.Politur/m3</v>
          </cell>
          <cell r="HO16063" t="str">
            <v>C2007</v>
          </cell>
          <cell r="HP16063" t="str">
            <v>m3</v>
          </cell>
        </row>
        <row r="16064">
          <cell r="HM16064" t="str">
            <v>C2008  Kosen Kayu Kamper Medan Kw.Cat/m3</v>
          </cell>
          <cell r="HO16064" t="str">
            <v>C2008</v>
          </cell>
          <cell r="HP16064" t="str">
            <v>m3</v>
          </cell>
        </row>
        <row r="16065">
          <cell r="HM16065" t="str">
            <v>C2009  Kosen Kayu Meranti Kw.Politur/m3</v>
          </cell>
          <cell r="HO16065" t="str">
            <v>C2009</v>
          </cell>
          <cell r="HP16065" t="str">
            <v>m3</v>
          </cell>
        </row>
        <row r="16066">
          <cell r="HM16066" t="str">
            <v>C2010  Kosen Kayu Meranti Kw.Cat/m3</v>
          </cell>
          <cell r="HO16066" t="str">
            <v>C2010</v>
          </cell>
          <cell r="HP16066" t="str">
            <v>m3</v>
          </cell>
        </row>
        <row r="16067">
          <cell r="HM16067" t="str">
            <v>C2011  Kosen Kayu Nyatoh Kw.Politur/m3</v>
          </cell>
          <cell r="HO16067" t="str">
            <v>C2011</v>
          </cell>
          <cell r="HP16067" t="str">
            <v>m3</v>
          </cell>
        </row>
        <row r="16068">
          <cell r="HM16068" t="str">
            <v>C2012  Kosen Kayu Nyatoh Kw.Cat/m3</v>
          </cell>
          <cell r="HO16068" t="str">
            <v>C2012</v>
          </cell>
          <cell r="HP16068" t="str">
            <v>m3</v>
          </cell>
        </row>
        <row r="16069">
          <cell r="HM16069" t="str">
            <v>C2013  Stel &amp; Pasang Kosen/m2</v>
          </cell>
          <cell r="HO16069" t="str">
            <v>C2013</v>
          </cell>
          <cell r="HP16069" t="str">
            <v>m2</v>
          </cell>
        </row>
        <row r="16070">
          <cell r="HM16070" t="str">
            <v>C2014  Beton Angkur/Locis Kosen dia 10mm/bh</v>
          </cell>
          <cell r="HO16070" t="str">
            <v>C2014</v>
          </cell>
          <cell r="HP16070" t="str">
            <v>bh</v>
          </cell>
        </row>
        <row r="16071">
          <cell r="HM16071" t="str">
            <v>C2015  Beton Angkur/Locis Kosen dia 12mm/bh</v>
          </cell>
          <cell r="HO16071" t="str">
            <v>C2015</v>
          </cell>
          <cell r="HP16071" t="str">
            <v>m2</v>
          </cell>
        </row>
        <row r="16072">
          <cell r="HM16072" t="str">
            <v>C2016  Pas.Bataco Semen Tebal 1 Batu 1:3/m2</v>
          </cell>
          <cell r="HO16072" t="str">
            <v>C2016</v>
          </cell>
          <cell r="HP16072" t="str">
            <v>m2</v>
          </cell>
        </row>
        <row r="16073">
          <cell r="HM16073" t="str">
            <v>C2017  Pas.Bataco Semen Tebal 1 Batu 1:4/m2</v>
          </cell>
          <cell r="HO16073" t="str">
            <v>C2017</v>
          </cell>
          <cell r="HP16073" t="str">
            <v>m2</v>
          </cell>
        </row>
        <row r="16074">
          <cell r="HM16074" t="str">
            <v>C2018  Pas.Bataco Semen Tebal 1 Batu 1:5/m2</v>
          </cell>
          <cell r="HO16074" t="str">
            <v>C2018</v>
          </cell>
          <cell r="HP16074" t="str">
            <v>m2</v>
          </cell>
        </row>
        <row r="16075">
          <cell r="HM16075" t="str">
            <v>C2019  Pas.Bataco Semen Tebal 1 Batu 1:6/m2</v>
          </cell>
          <cell r="HO16075" t="str">
            <v>C2019</v>
          </cell>
          <cell r="HP16075" t="str">
            <v>m2</v>
          </cell>
        </row>
        <row r="16076">
          <cell r="HM16076" t="str">
            <v>C2020  Pas.Bataco Semen Tebal 1 Batu 1:6/m2 Sopisopi</v>
          </cell>
          <cell r="HO16076" t="str">
            <v>C2020</v>
          </cell>
          <cell r="HP16076" t="str">
            <v>m2</v>
          </cell>
        </row>
        <row r="16077">
          <cell r="HM16077" t="str">
            <v>C2021  Pas.Batu Bata Kampung Tebal 1 Batu 1:3/m2</v>
          </cell>
          <cell r="HO16077" t="str">
            <v>C2021</v>
          </cell>
          <cell r="HP16077" t="str">
            <v>m2</v>
          </cell>
        </row>
        <row r="16078">
          <cell r="HM16078" t="str">
            <v>C2022  Pas.Batu Bata Kampung Tebal 1/2 Batu 1:4/m2</v>
          </cell>
          <cell r="HO16078" t="str">
            <v>C2022</v>
          </cell>
          <cell r="HP16078" t="str">
            <v>m2</v>
          </cell>
        </row>
        <row r="16079">
          <cell r="HM16079" t="str">
            <v>C2023  Pas.Batu Bata Kampung Tebal 1/2 Batu 1:5/m2</v>
          </cell>
          <cell r="HO16079" t="str">
            <v>C2023</v>
          </cell>
          <cell r="HP16079" t="str">
            <v>m2</v>
          </cell>
        </row>
        <row r="16080">
          <cell r="HM16080" t="str">
            <v>C2024  Pas.Batu Bata Kampung Tebal 1/2 Batu 1:6/m2</v>
          </cell>
          <cell r="HO16080" t="str">
            <v>C2024</v>
          </cell>
          <cell r="HP16080" t="str">
            <v>m2</v>
          </cell>
        </row>
        <row r="16081">
          <cell r="HM16081" t="str">
            <v>C2025  Pas.Batu Bata Kampung Tebal 1/2 Batu 1:6/m2 sopisopi</v>
          </cell>
          <cell r="HO16081" t="str">
            <v>C2025</v>
          </cell>
          <cell r="HP16081" t="str">
            <v>m2</v>
          </cell>
        </row>
        <row r="16082">
          <cell r="HM16082" t="str">
            <v>C2026  Pas.Batu Bata Kuo Shin Tebal 1 Batu 1:3/m2</v>
          </cell>
          <cell r="HO16082" t="str">
            <v>C2026</v>
          </cell>
          <cell r="HP16082" t="str">
            <v>m2</v>
          </cell>
        </row>
        <row r="16083">
          <cell r="HM16083" t="str">
            <v>C2027  Pas.Batu Bata Kuo Shin Tebal 1 Batu 1:4/m2</v>
          </cell>
          <cell r="HO16083" t="str">
            <v>C2027</v>
          </cell>
          <cell r="HP16083" t="str">
            <v>m2</v>
          </cell>
        </row>
        <row r="16084">
          <cell r="HM16084" t="str">
            <v>C2028  Pas.Batu Bata Kuo Shin Tebal 1 Batu 1:5/m2</v>
          </cell>
          <cell r="HO16084" t="str">
            <v>C2028</v>
          </cell>
          <cell r="HP16084" t="str">
            <v>m2</v>
          </cell>
        </row>
        <row r="16085">
          <cell r="HM16085" t="str">
            <v>C2029  Pas.Batu Bata Kuo Shin Tebal 1 Batu 1:6/m2</v>
          </cell>
          <cell r="HO16085" t="str">
            <v>C2029</v>
          </cell>
          <cell r="HP16085" t="str">
            <v>m2</v>
          </cell>
        </row>
        <row r="16086">
          <cell r="HM16086" t="str">
            <v>C2030  Pas.Batu Bata Kuo Shin Tebal 1 Batu 1:6/m2 Sopisopi</v>
          </cell>
          <cell r="HO16086" t="str">
            <v>C2030</v>
          </cell>
          <cell r="HP16086" t="str">
            <v>m2</v>
          </cell>
        </row>
        <row r="16087">
          <cell r="HM16087" t="str">
            <v>C2031  Pas.Batu Bata Press Tebal 1 Batu 1:3/m2</v>
          </cell>
          <cell r="HO16087" t="str">
            <v>C2031</v>
          </cell>
          <cell r="HP16087" t="str">
            <v>m2</v>
          </cell>
        </row>
        <row r="16088">
          <cell r="HM16088" t="str">
            <v>C2032  Pas.Batu Bata Press Tebal 1 Batu 1:4/m2</v>
          </cell>
          <cell r="HO16088" t="str">
            <v>C2032</v>
          </cell>
          <cell r="HP16088" t="str">
            <v>m2</v>
          </cell>
        </row>
        <row r="16089">
          <cell r="HM16089" t="str">
            <v>C2033  Pas.Batu Bata Press Tebal 1 Batu 1:5/m2</v>
          </cell>
          <cell r="HO16089" t="str">
            <v>C2033</v>
          </cell>
          <cell r="HP16089" t="str">
            <v>m2</v>
          </cell>
        </row>
        <row r="16090">
          <cell r="HM16090" t="str">
            <v>C2034  Pas.Batu Bata Press Tebal 1 Batu 1:6/m2</v>
          </cell>
          <cell r="HO16090" t="str">
            <v>C2034</v>
          </cell>
          <cell r="HP16090" t="str">
            <v>m2</v>
          </cell>
        </row>
        <row r="16091">
          <cell r="HM16091" t="str">
            <v>C2035  Pas.Batu Bata Press Tebal 1 Batu 1:6/m2 Sopisopi</v>
          </cell>
          <cell r="HO16091" t="str">
            <v>C2035</v>
          </cell>
          <cell r="HP16091" t="str">
            <v>m2</v>
          </cell>
        </row>
        <row r="16092">
          <cell r="HM16092" t="str">
            <v>C2036  Pas.Celcon Blok Tebal 1 Batu T.10cm 1:3/m2</v>
          </cell>
          <cell r="HO16092" t="str">
            <v>C2036</v>
          </cell>
          <cell r="HP16092" t="str">
            <v>m2</v>
          </cell>
        </row>
        <row r="16093">
          <cell r="HM16093" t="str">
            <v>C2037  Pas.Celcon Blok Tebal 1 Batu T.10cm 1:4/m2</v>
          </cell>
          <cell r="HO16093" t="str">
            <v>C2037</v>
          </cell>
          <cell r="HP16093" t="str">
            <v>m2</v>
          </cell>
        </row>
        <row r="16094">
          <cell r="HM16094" t="str">
            <v>C2038  Pas.Celcon Blok Tebal 1 Batu T.10cm 1:5/m2</v>
          </cell>
          <cell r="HO16094" t="str">
            <v>C2038</v>
          </cell>
          <cell r="HP16094" t="str">
            <v>m2</v>
          </cell>
        </row>
        <row r="16095">
          <cell r="HM16095" t="str">
            <v>C2039  Pas.Celcon Blok Tebal 1 Batu T.10cm 1:6/m2</v>
          </cell>
          <cell r="HO16095" t="str">
            <v>C2039</v>
          </cell>
          <cell r="HP16095" t="str">
            <v>m2</v>
          </cell>
        </row>
        <row r="16096">
          <cell r="HM16096" t="str">
            <v>C2040  Pas.Celcon Blok Tebal 1 Batu T.10cm 1:6/m2 Sopisopi</v>
          </cell>
          <cell r="HO16096" t="str">
            <v>C2040</v>
          </cell>
          <cell r="HP16096" t="str">
            <v>m2</v>
          </cell>
        </row>
        <row r="16097">
          <cell r="HM16097" t="str">
            <v>C2041  Pas.Celcon Blok Tebal 1 Batu T.7,5cm 1:3/m2</v>
          </cell>
          <cell r="HO16097" t="str">
            <v>C2041</v>
          </cell>
          <cell r="HP16097" t="str">
            <v>m2</v>
          </cell>
        </row>
        <row r="16098">
          <cell r="HM16098" t="str">
            <v>C2042  Pas.Celcon Blok Tebal 1 Batu T.7,5cm 1:4/m2</v>
          </cell>
          <cell r="HO16098" t="str">
            <v>C2042</v>
          </cell>
          <cell r="HP16098" t="str">
            <v>m2</v>
          </cell>
        </row>
        <row r="16099">
          <cell r="HM16099" t="str">
            <v>C2043  Pas.Celcon Blok Tebal 1 Batu T.7,5cm 1:5/m2</v>
          </cell>
          <cell r="HO16099" t="str">
            <v>C2043</v>
          </cell>
          <cell r="HP16099" t="str">
            <v>m2</v>
          </cell>
        </row>
        <row r="16100">
          <cell r="HM16100" t="str">
            <v>C2044  Pas.Celcon Blok Tebal 1 Batu T.7,5cm 1:6/m2</v>
          </cell>
          <cell r="HO16100" t="str">
            <v>C2044</v>
          </cell>
          <cell r="HP16100" t="str">
            <v>m2</v>
          </cell>
        </row>
        <row r="16101">
          <cell r="HM16101" t="str">
            <v>C2045  Pas.Celcon Blok Tebal 1 Batu T.7,5cm 1:6/m2 Sopisopi</v>
          </cell>
          <cell r="HO16101" t="str">
            <v>C2045</v>
          </cell>
          <cell r="HP16101" t="str">
            <v>m2</v>
          </cell>
        </row>
        <row r="16102">
          <cell r="HM16102" t="str">
            <v>C2046  Pas.Bataco Semen Tebal 1/2 Batu 1:3/m2</v>
          </cell>
          <cell r="HO16102" t="str">
            <v>C2046</v>
          </cell>
          <cell r="HP16102" t="str">
            <v>m2</v>
          </cell>
        </row>
        <row r="16103">
          <cell r="HM16103" t="str">
            <v>C2047  Pas.Bataco Semen Tebal 1/2 Batu 1:4/m2</v>
          </cell>
          <cell r="HO16103" t="str">
            <v>C2047</v>
          </cell>
          <cell r="HP16103" t="str">
            <v>m2</v>
          </cell>
        </row>
        <row r="16104">
          <cell r="HM16104" t="str">
            <v>C2048  Pas.Bataco Semen Tebal 1/2 Batu 1:5/m2</v>
          </cell>
          <cell r="HO16104" t="str">
            <v>C2048</v>
          </cell>
          <cell r="HP16104" t="str">
            <v>m2</v>
          </cell>
        </row>
        <row r="16105">
          <cell r="HM16105" t="str">
            <v>C2049  Pas.Bataco Semen Tebal 1/2 Batu 1:6/m2</v>
          </cell>
          <cell r="HO16105" t="str">
            <v>C2049</v>
          </cell>
          <cell r="HP16105" t="str">
            <v>m2</v>
          </cell>
        </row>
        <row r="16106">
          <cell r="HM16106" t="str">
            <v>C2050  Pas.Bataco Semen Tebal 1/2 Batu 1:6/m2 Sopisopi</v>
          </cell>
          <cell r="HO16106" t="str">
            <v>C2050</v>
          </cell>
          <cell r="HP16106" t="str">
            <v>m2</v>
          </cell>
        </row>
        <row r="16107">
          <cell r="HM16107" t="str">
            <v>C2051  Pas.Batu Bata Kampung Tebal 1/2 Batu 1:3/m2</v>
          </cell>
          <cell r="HO16107" t="str">
            <v>C2051</v>
          </cell>
          <cell r="HP16107" t="str">
            <v>m2</v>
          </cell>
        </row>
        <row r="16108">
          <cell r="HM16108" t="str">
            <v>C2052  Pas.Batu Bata Kampung Tebal 1/2 Batu 1:4/m2</v>
          </cell>
          <cell r="HO16108" t="str">
            <v>C2052</v>
          </cell>
          <cell r="HP16108" t="str">
            <v>m2</v>
          </cell>
        </row>
        <row r="16109">
          <cell r="HM16109" t="str">
            <v>C2053  Pas.Batu Bata Kampung Tebal 1/2 Batu 1:5/m2</v>
          </cell>
          <cell r="HO16109" t="str">
            <v>C2053</v>
          </cell>
          <cell r="HP16109" t="str">
            <v>m2</v>
          </cell>
        </row>
        <row r="16110">
          <cell r="HM16110" t="str">
            <v>C2054  Pas.Batu Bata Kampung Tebal 1/2 Batu 1:6/m2</v>
          </cell>
          <cell r="HO16110" t="str">
            <v>C2054</v>
          </cell>
          <cell r="HP16110" t="str">
            <v>m2</v>
          </cell>
        </row>
        <row r="16111">
          <cell r="HM16111" t="str">
            <v>C2055  Pas.Batu Bata Kampung Tebal 1/2 Batu 1:6/m2 Sopisopi</v>
          </cell>
          <cell r="HO16111" t="str">
            <v>C2055</v>
          </cell>
          <cell r="HP16111" t="str">
            <v>m2</v>
          </cell>
        </row>
        <row r="16112">
          <cell r="HM16112" t="str">
            <v>C2056  Pas.Batu Bata Kuo Shin Tebal 1/2 Batu 1:3/m2</v>
          </cell>
          <cell r="HO16112" t="str">
            <v>C2056</v>
          </cell>
          <cell r="HP16112" t="str">
            <v>m2</v>
          </cell>
        </row>
        <row r="16113">
          <cell r="HM16113" t="str">
            <v>C2057  Pas.Batu Bata Kuo Shin Tebal 1/2 Batu 1:4/m2</v>
          </cell>
          <cell r="HO16113" t="str">
            <v>C2057</v>
          </cell>
          <cell r="HP16113" t="str">
            <v>m2</v>
          </cell>
        </row>
        <row r="16114">
          <cell r="HM16114" t="str">
            <v>C2058  Pas.Batu Bata Kuo Shin Tebal 1/2 Batu 1:5/m2</v>
          </cell>
          <cell r="HO16114" t="str">
            <v>C2058</v>
          </cell>
          <cell r="HP16114" t="str">
            <v>m2</v>
          </cell>
        </row>
        <row r="16115">
          <cell r="HM16115" t="str">
            <v>C2059  Pas.Batu Bata Kuo Shin Tebal 1/2 Batu 1:6/m2</v>
          </cell>
          <cell r="HO16115" t="str">
            <v>C2059</v>
          </cell>
          <cell r="HP16115" t="str">
            <v>m2</v>
          </cell>
        </row>
        <row r="16116">
          <cell r="HM16116" t="str">
            <v>C2060  Pas.Batu Bata Kuo Shin Tebal 1/2 Batu 1:6/m2 Sopisopi</v>
          </cell>
          <cell r="HO16116" t="str">
            <v>C2060</v>
          </cell>
          <cell r="HP16116" t="str">
            <v>m2</v>
          </cell>
        </row>
        <row r="16117">
          <cell r="HM16117" t="str">
            <v>C2061  Pas.Batu Bata Press Tebal 1/2 Batu 1:3/m2</v>
          </cell>
          <cell r="HO16117" t="str">
            <v>C2061</v>
          </cell>
          <cell r="HP16117" t="str">
            <v>m2</v>
          </cell>
        </row>
        <row r="16118">
          <cell r="HM16118" t="str">
            <v>C2062  Pas.Batu Bata Press Tebal 1/2 Batu 1:4/m2</v>
          </cell>
          <cell r="HO16118" t="str">
            <v>C2062</v>
          </cell>
          <cell r="HP16118" t="str">
            <v>m2</v>
          </cell>
        </row>
        <row r="16119">
          <cell r="HM16119" t="str">
            <v>C2063  Pas.Batu Bata Press Tebal 1/2 Batu 1:5/m2</v>
          </cell>
          <cell r="HO16119" t="str">
            <v>C2063</v>
          </cell>
          <cell r="HP16119" t="str">
            <v>m2</v>
          </cell>
        </row>
        <row r="16120">
          <cell r="HM16120" t="str">
            <v>C2064  Pas.Batu Bata Press Tebal 1/2 Batu 1:6/m2</v>
          </cell>
          <cell r="HO16120" t="str">
            <v>C2064</v>
          </cell>
          <cell r="HP16120" t="str">
            <v>m2</v>
          </cell>
        </row>
        <row r="16121">
          <cell r="HM16121" t="str">
            <v>C2065  Pas.Batu Bata Press Tebal 1/2 Batu 1:6/m2 Sopisopi</v>
          </cell>
          <cell r="HO16121" t="str">
            <v>C2065</v>
          </cell>
          <cell r="HP16121" t="str">
            <v>m2</v>
          </cell>
        </row>
        <row r="16122">
          <cell r="HM16122" t="str">
            <v>C2066  Pas.Celcon Blok Tebal 1/2 Batu T.10cm 1:3/m2</v>
          </cell>
          <cell r="HO16122" t="str">
            <v>C2066</v>
          </cell>
          <cell r="HP16122" t="str">
            <v>m2</v>
          </cell>
        </row>
        <row r="16123">
          <cell r="HM16123" t="str">
            <v>C2067  Pas.Celcon Blok Tebal 1/2 Batu T.10cm 1:4/m2</v>
          </cell>
          <cell r="HO16123" t="str">
            <v>C2067</v>
          </cell>
          <cell r="HP16123" t="str">
            <v>m2</v>
          </cell>
        </row>
        <row r="16124">
          <cell r="HM16124" t="str">
            <v>C2068  Pas.Celcon Blok Tebal 1/2 Batu T.10cm 1:5/m2</v>
          </cell>
          <cell r="HO16124" t="str">
            <v>C2068</v>
          </cell>
          <cell r="HP16124" t="str">
            <v>m2</v>
          </cell>
        </row>
        <row r="16125">
          <cell r="HM16125" t="str">
            <v>C2069  Pas.Celcon Blok Tebal 1/2 Batu T.10cm 1:6/m2</v>
          </cell>
          <cell r="HO16125" t="str">
            <v>C2069</v>
          </cell>
          <cell r="HP16125" t="str">
            <v>m2</v>
          </cell>
        </row>
        <row r="16126">
          <cell r="HM16126" t="str">
            <v>C2070  Pas.Celcon Blok Tebal 1/2 Batu T.10cm 1:6/m2 Sopisopi</v>
          </cell>
          <cell r="HO16126" t="str">
            <v>C2070</v>
          </cell>
          <cell r="HP16126" t="str">
            <v>m2</v>
          </cell>
        </row>
        <row r="16127">
          <cell r="HM16127" t="str">
            <v>C2071  Pas.Celcon Blok Tebal 1/2 Batu T.7,5cm 1:3/m2</v>
          </cell>
          <cell r="HO16127" t="str">
            <v>C2071</v>
          </cell>
          <cell r="HP16127" t="str">
            <v>m2</v>
          </cell>
        </row>
        <row r="16128">
          <cell r="HM16128" t="str">
            <v>C2072  Pas.Celcon Blok Tebal 1/2 Batu T.7,5cm 1:4/m2</v>
          </cell>
          <cell r="HO16128" t="str">
            <v>C2072</v>
          </cell>
          <cell r="HP16128" t="str">
            <v>m2</v>
          </cell>
        </row>
        <row r="16129">
          <cell r="HM16129" t="str">
            <v>C2073  Pas.Celcon Blok Tebal 1/2 Batu T.7,5cm 1:5/m2</v>
          </cell>
          <cell r="HO16129" t="str">
            <v>C2073</v>
          </cell>
          <cell r="HP16129" t="str">
            <v>m2</v>
          </cell>
        </row>
        <row r="16130">
          <cell r="HM16130" t="str">
            <v>C2074  Pas.Celcon Blok Tebal 1/2 Batu T.7,5cm 1:6/m2</v>
          </cell>
          <cell r="HO16130" t="str">
            <v>C2074</v>
          </cell>
          <cell r="HP16130" t="str">
            <v>m2</v>
          </cell>
        </row>
        <row r="16131">
          <cell r="HM16131" t="str">
            <v>C2075  Pas.Celcon Blok Tebal 1/2 Batu T.7,5cm 1:6/m2 Sopisopi</v>
          </cell>
          <cell r="HO16131" t="str">
            <v>C2075</v>
          </cell>
          <cell r="HP16131" t="str">
            <v>m2</v>
          </cell>
        </row>
        <row r="16132">
          <cell r="HM16132" t="str">
            <v>C3001  Kosen Kayu Jati Kwalitet Politur/m3</v>
          </cell>
          <cell r="HO16132" t="str">
            <v>C3001</v>
          </cell>
          <cell r="HP16132" t="str">
            <v>m3</v>
          </cell>
        </row>
        <row r="16133">
          <cell r="HM16133" t="str">
            <v>C3002  Kosen Kayu Jati Kwalitet Cat/m3</v>
          </cell>
          <cell r="HO16133" t="str">
            <v>C3002</v>
          </cell>
          <cell r="HP16133" t="str">
            <v>m3</v>
          </cell>
        </row>
        <row r="16134">
          <cell r="HM16134" t="str">
            <v>C3003  Kosen Kayu Bangkirai Kw.Politur/m3</v>
          </cell>
          <cell r="HO16134" t="str">
            <v>C3003</v>
          </cell>
          <cell r="HP16134" t="str">
            <v>m3</v>
          </cell>
        </row>
        <row r="16135">
          <cell r="HM16135" t="str">
            <v>C3004  Kosen Kayu Bangkirai Kw.Cat/m3</v>
          </cell>
          <cell r="HO16135" t="str">
            <v>C3004</v>
          </cell>
          <cell r="HP16135" t="str">
            <v>m3</v>
          </cell>
        </row>
        <row r="16136">
          <cell r="HM16136" t="str">
            <v>C3005  Kosen Kayu Kamper Samarinda Kw.Politur/m3</v>
          </cell>
          <cell r="HO16136" t="str">
            <v>C3005</v>
          </cell>
          <cell r="HP16136" t="str">
            <v>m3</v>
          </cell>
        </row>
        <row r="16137">
          <cell r="HM16137" t="str">
            <v>C3006  Kosen Kayu Kamper Samarinda Kw.Cat/m3</v>
          </cell>
          <cell r="HO16137" t="str">
            <v>C3006</v>
          </cell>
          <cell r="HP16137" t="str">
            <v>m3</v>
          </cell>
        </row>
        <row r="16138">
          <cell r="HM16138" t="str">
            <v>C3007  Kosen Kayu Kamper Medan Kw.Politur/m3</v>
          </cell>
          <cell r="HO16138" t="str">
            <v>C3007</v>
          </cell>
          <cell r="HP16138" t="str">
            <v>m3</v>
          </cell>
        </row>
        <row r="16139">
          <cell r="HM16139" t="str">
            <v>C3008  Kosen Kayu Kamper Medan Kw.Cat/m3</v>
          </cell>
          <cell r="HO16139" t="str">
            <v>C3008</v>
          </cell>
          <cell r="HP16139" t="str">
            <v>m3</v>
          </cell>
        </row>
        <row r="16140">
          <cell r="HM16140" t="str">
            <v>C3009  Kosen Kayu Meranti Kw.Politur/m3</v>
          </cell>
          <cell r="HO16140" t="str">
            <v>C3009</v>
          </cell>
          <cell r="HP16140" t="str">
            <v>m3</v>
          </cell>
        </row>
        <row r="16141">
          <cell r="HM16141" t="str">
            <v>C3010  Kosen Kayu Meranti Kw.Cat/m3</v>
          </cell>
          <cell r="HO16141" t="str">
            <v>C3010</v>
          </cell>
          <cell r="HP16141" t="str">
            <v>m3</v>
          </cell>
        </row>
        <row r="16142">
          <cell r="HM16142" t="str">
            <v>C3011  Kosen Kayu Nyatoh Kw.Politur/m3</v>
          </cell>
          <cell r="HO16142" t="str">
            <v>C3011</v>
          </cell>
          <cell r="HP16142" t="str">
            <v>m3</v>
          </cell>
        </row>
        <row r="16143">
          <cell r="HM16143" t="str">
            <v>C3012  Kosen Kayu Nyatoh Kw.Cat/m3</v>
          </cell>
          <cell r="HO16143" t="str">
            <v>C3012</v>
          </cell>
          <cell r="HP16143" t="str">
            <v>m3</v>
          </cell>
        </row>
        <row r="16144">
          <cell r="HM16144" t="str">
            <v>C3013  Stel &amp; Pasang Kosen/m2</v>
          </cell>
          <cell r="HO16144" t="str">
            <v>C3013</v>
          </cell>
          <cell r="HP16144" t="str">
            <v>m2</v>
          </cell>
        </row>
        <row r="16145">
          <cell r="HM16145" t="str">
            <v>C3014  Beton Angkur/Locis Kosen dia 10mm/bh</v>
          </cell>
          <cell r="HO16145" t="str">
            <v>C3014</v>
          </cell>
          <cell r="HP16145" t="str">
            <v>bh</v>
          </cell>
        </row>
        <row r="16146">
          <cell r="HM16146" t="str">
            <v>C3015  Beton Angkur/Locis Kosen dia 12mm/bh</v>
          </cell>
          <cell r="HO16146" t="str">
            <v>C3015</v>
          </cell>
          <cell r="HP16146" t="str">
            <v>bh</v>
          </cell>
        </row>
        <row r="16147">
          <cell r="HM16147" t="str">
            <v>C3016  Pas.Bataco Semen Tebal 1 Batu 1:3/m2</v>
          </cell>
          <cell r="HO16147" t="str">
            <v>C3016</v>
          </cell>
          <cell r="HP16147" t="str">
            <v>m2</v>
          </cell>
        </row>
        <row r="16148">
          <cell r="HM16148" t="str">
            <v>C3017  Pas.Bataco Semen Tebal 1 Batu 1:4/m2</v>
          </cell>
          <cell r="HO16148" t="str">
            <v>C3017</v>
          </cell>
          <cell r="HP16148" t="str">
            <v>m2</v>
          </cell>
        </row>
        <row r="16149">
          <cell r="HM16149" t="str">
            <v>C3018  Pas.Bataco Semen Tebal 1 Batu 1:5/m2</v>
          </cell>
          <cell r="HO16149" t="str">
            <v>C3018</v>
          </cell>
          <cell r="HP16149" t="str">
            <v>m2</v>
          </cell>
        </row>
        <row r="16150">
          <cell r="HM16150" t="str">
            <v>C3019  Pas.Bataco Semen Tebal 1 Batu 1:6/m2</v>
          </cell>
          <cell r="HO16150" t="str">
            <v>C3019</v>
          </cell>
          <cell r="HP16150" t="str">
            <v>m2</v>
          </cell>
        </row>
        <row r="16151">
          <cell r="HM16151" t="str">
            <v>C3020  Pas.Bataco Semen Tebal 1 Batu 1:6/m2 Sopisopi</v>
          </cell>
          <cell r="HO16151" t="str">
            <v>C3020</v>
          </cell>
          <cell r="HP16151" t="str">
            <v>m2</v>
          </cell>
        </row>
        <row r="16152">
          <cell r="HM16152" t="str">
            <v>C3021  Pas.Batu Bata Kampung Tebal 1 Batu 1:3/m2</v>
          </cell>
          <cell r="HO16152" t="str">
            <v>C3021</v>
          </cell>
          <cell r="HP16152" t="str">
            <v>m2</v>
          </cell>
        </row>
        <row r="16153">
          <cell r="HM16153" t="str">
            <v>C3022  Pas.Batu Bata Kampung Tebal 1/2 Batu 1:4/m2</v>
          </cell>
          <cell r="HO16153" t="str">
            <v>C3022</v>
          </cell>
          <cell r="HP16153" t="str">
            <v>m2</v>
          </cell>
        </row>
        <row r="16154">
          <cell r="HM16154" t="str">
            <v>C3023  Pas.Batu Bata Kampung Tebal 1/2 Batu 1:5/m2</v>
          </cell>
          <cell r="HO16154" t="str">
            <v>C3023</v>
          </cell>
          <cell r="HP16154" t="str">
            <v>m2</v>
          </cell>
        </row>
        <row r="16155">
          <cell r="HM16155" t="str">
            <v>C3024  Pas.Batu Bata Kampung Tebal 1/2 Batu 1:6/m2</v>
          </cell>
          <cell r="HO16155" t="str">
            <v>C3024</v>
          </cell>
          <cell r="HP16155" t="str">
            <v>m2</v>
          </cell>
        </row>
        <row r="16156">
          <cell r="HM16156" t="str">
            <v>C3025  Pas.Batu Bata Kampung Tebal 1/2 Batu 1:6/m2 sopisopi</v>
          </cell>
          <cell r="HO16156" t="str">
            <v>C3025</v>
          </cell>
          <cell r="HP16156" t="str">
            <v>m2</v>
          </cell>
        </row>
        <row r="16157">
          <cell r="HM16157" t="str">
            <v>C3026  Pas.Batu Bata Kuo Shin Tebal 1 Batu 1:3/m2</v>
          </cell>
          <cell r="HO16157" t="str">
            <v>C3026</v>
          </cell>
          <cell r="HP16157" t="str">
            <v>m2</v>
          </cell>
        </row>
        <row r="16158">
          <cell r="HM16158" t="str">
            <v>C3027  Pas.Batu Bata Kuo Shin Tebal 1 Batu 1:4/m2</v>
          </cell>
          <cell r="HO16158" t="str">
            <v>C3027</v>
          </cell>
          <cell r="HP16158" t="str">
            <v>m2</v>
          </cell>
        </row>
        <row r="16159">
          <cell r="HM16159" t="str">
            <v>C3028  Pas.Batu Bata Kuo Shin Tebal 1 Batu 1:5/m2</v>
          </cell>
          <cell r="HO16159" t="str">
            <v>C3028</v>
          </cell>
          <cell r="HP16159" t="str">
            <v>m2</v>
          </cell>
        </row>
        <row r="16160">
          <cell r="HM16160" t="str">
            <v>C3029  Pas.Batu Bata Kuo Shin Tebal 1 Batu 1:6/m2</v>
          </cell>
          <cell r="HO16160" t="str">
            <v>C3029</v>
          </cell>
          <cell r="HP16160" t="str">
            <v>m2</v>
          </cell>
        </row>
        <row r="16161">
          <cell r="HM16161" t="str">
            <v>C3030  Pas.Batu Bata Kuo Shin Tebal 1 Batu 1:6/m2 Sopisopi</v>
          </cell>
          <cell r="HO16161" t="str">
            <v>C3030</v>
          </cell>
          <cell r="HP16161" t="str">
            <v>m2</v>
          </cell>
        </row>
        <row r="16162">
          <cell r="HM16162" t="str">
            <v>C3031  Pas.Batu Bata Press Tebal 1 Batu 1:3/m2</v>
          </cell>
          <cell r="HO16162" t="str">
            <v>C3031</v>
          </cell>
          <cell r="HP16162" t="str">
            <v>m2</v>
          </cell>
        </row>
        <row r="16163">
          <cell r="HM16163" t="str">
            <v>C3032  Pas.Batu Bata Press Tebal 1 Batu 1:4/m2</v>
          </cell>
          <cell r="HO16163" t="str">
            <v>C3032</v>
          </cell>
          <cell r="HP16163" t="str">
            <v>m2</v>
          </cell>
        </row>
        <row r="16164">
          <cell r="HM16164" t="str">
            <v>C3033  Pas.Batu Bata Press Tebal 1 Batu 1:5/m2</v>
          </cell>
          <cell r="HO16164" t="str">
            <v>C3033</v>
          </cell>
          <cell r="HP16164" t="str">
            <v>m2</v>
          </cell>
        </row>
        <row r="16165">
          <cell r="HM16165" t="str">
            <v>C3034  Pas.Batu Bata Press Tebal 1 Batu 1:6/m2</v>
          </cell>
          <cell r="HO16165" t="str">
            <v>C3034</v>
          </cell>
          <cell r="HP16165" t="str">
            <v>m2</v>
          </cell>
        </row>
        <row r="16166">
          <cell r="HM16166" t="str">
            <v>C3035  Pas.Batu Bata Press Tebal 1 Batu 1:6/m2 Sopisopi</v>
          </cell>
          <cell r="HO16166" t="str">
            <v>C3035</v>
          </cell>
          <cell r="HP16166" t="str">
            <v>m2</v>
          </cell>
        </row>
        <row r="16167">
          <cell r="HM16167" t="str">
            <v>C3036  Pas.Celcon Blok Tebal 1 Batu T.10cm 1:3/m2</v>
          </cell>
          <cell r="HO16167" t="str">
            <v>C3036</v>
          </cell>
          <cell r="HP16167" t="str">
            <v>m2</v>
          </cell>
        </row>
        <row r="16168">
          <cell r="HM16168" t="str">
            <v>C3037  Pas.Celcon Blok Tebal 1 Batu T.10cm 1:4/m2</v>
          </cell>
          <cell r="HO16168" t="str">
            <v>C3037</v>
          </cell>
          <cell r="HP16168" t="str">
            <v>m2</v>
          </cell>
        </row>
        <row r="16169">
          <cell r="HM16169" t="str">
            <v>C3038  Pas.Celcon Blok Tebal 1 Batu T.10cm 1:5/m2</v>
          </cell>
          <cell r="HO16169" t="str">
            <v>C3038</v>
          </cell>
          <cell r="HP16169" t="str">
            <v>m2</v>
          </cell>
        </row>
        <row r="16170">
          <cell r="HM16170" t="str">
            <v>C3039  Pas.Celcon Blok Tebal 1 Batu T.10cm 1:6/m2</v>
          </cell>
          <cell r="HO16170" t="str">
            <v>C3039</v>
          </cell>
          <cell r="HP16170" t="str">
            <v>m2</v>
          </cell>
        </row>
        <row r="16171">
          <cell r="HM16171" t="str">
            <v>C3040  Pas.Celcon Blok Tebal 1 Batu T.10cm 1:6/m2 Sopisopi</v>
          </cell>
          <cell r="HO16171" t="str">
            <v>C3040</v>
          </cell>
          <cell r="HP16171" t="str">
            <v>m2</v>
          </cell>
        </row>
        <row r="16172">
          <cell r="HM16172" t="str">
            <v>C3041  Pas.Celcon Blok Tebal 1 Batu T.7,5cm 1:3/m2</v>
          </cell>
          <cell r="HO16172" t="str">
            <v>C3041</v>
          </cell>
          <cell r="HP16172" t="str">
            <v>m2</v>
          </cell>
        </row>
        <row r="16173">
          <cell r="HM16173" t="str">
            <v>C3042  Pas.Celcon Blok Tebal 1 Batu T.7,5cm 1:4/m2</v>
          </cell>
          <cell r="HO16173" t="str">
            <v>C3042</v>
          </cell>
          <cell r="HP16173" t="str">
            <v>m2</v>
          </cell>
        </row>
        <row r="16174">
          <cell r="HM16174" t="str">
            <v>C3043  Pas.Celcon Blok Tebal 1 Batu T.7,5cm 1:5/m2</v>
          </cell>
          <cell r="HO16174" t="str">
            <v>C3043</v>
          </cell>
          <cell r="HP16174" t="str">
            <v>m2</v>
          </cell>
        </row>
        <row r="16175">
          <cell r="HM16175" t="str">
            <v>C3044  Pas.Celcon Blok Tebal 1 Batu T.7,5cm 1:6/m2</v>
          </cell>
          <cell r="HO16175" t="str">
            <v>C3044</v>
          </cell>
          <cell r="HP16175" t="str">
            <v>m2</v>
          </cell>
        </row>
        <row r="16176">
          <cell r="HM16176" t="str">
            <v>C3045  Pas.Celcon Blok Tebal 1 Batu T.7,5cm 1:6/m2 Sopisopi</v>
          </cell>
          <cell r="HO16176" t="str">
            <v>C3045</v>
          </cell>
          <cell r="HP16176" t="str">
            <v>m2</v>
          </cell>
        </row>
        <row r="16177">
          <cell r="HM16177" t="str">
            <v>C3046  Pas.Bataco Semen Tebal 1/2 Batu 1:3/m2</v>
          </cell>
          <cell r="HO16177" t="str">
            <v>C3046</v>
          </cell>
          <cell r="HP16177" t="str">
            <v>m2</v>
          </cell>
        </row>
        <row r="16178">
          <cell r="HM16178" t="str">
            <v>C3047  Pas.Bataco Semen Tebal 1/2 Batu 1:4/m2</v>
          </cell>
          <cell r="HO16178" t="str">
            <v>C3047</v>
          </cell>
          <cell r="HP16178" t="str">
            <v>m2</v>
          </cell>
        </row>
        <row r="16179">
          <cell r="HM16179" t="str">
            <v>C3048  Pas.Bataco Semen Tebal 1/2 Batu 1:5/m2</v>
          </cell>
          <cell r="HO16179" t="str">
            <v>C3048</v>
          </cell>
          <cell r="HP16179" t="str">
            <v>m2</v>
          </cell>
        </row>
        <row r="16180">
          <cell r="HM16180" t="str">
            <v>C3049  Pas.Bataco Semen Tebal 1/2 Batu 1:6/m2</v>
          </cell>
          <cell r="HO16180" t="str">
            <v>C3049</v>
          </cell>
          <cell r="HP16180" t="str">
            <v>m2</v>
          </cell>
        </row>
        <row r="16181">
          <cell r="HM16181" t="str">
            <v>C3050  Pas.Bataco Semen Tebal 1/2 Batu 1:6/m2 Sopisopi</v>
          </cell>
          <cell r="HO16181" t="str">
            <v>C3050</v>
          </cell>
          <cell r="HP16181" t="str">
            <v>m2</v>
          </cell>
        </row>
        <row r="16182">
          <cell r="HM16182" t="str">
            <v>C3051  Pas.Batu Bata Kampung Tebal 1/2 Batu 1:3/m2</v>
          </cell>
          <cell r="HO16182" t="str">
            <v>C3051</v>
          </cell>
          <cell r="HP16182" t="str">
            <v>m2</v>
          </cell>
        </row>
        <row r="16183">
          <cell r="HM16183" t="str">
            <v>C3052  Pas.Batu Bata Kampung Tebal 1/2 Batu 1:4/m2</v>
          </cell>
          <cell r="HO16183" t="str">
            <v>C3052</v>
          </cell>
          <cell r="HP16183" t="str">
            <v>m2</v>
          </cell>
        </row>
        <row r="16184">
          <cell r="HM16184" t="str">
            <v>C3053  Pas.Batu Bata Kampung Tebal 1/2 Batu 1:5/m2</v>
          </cell>
          <cell r="HO16184" t="str">
            <v>C3053</v>
          </cell>
          <cell r="HP16184" t="str">
            <v>m2</v>
          </cell>
        </row>
        <row r="16185">
          <cell r="HM16185" t="str">
            <v>C3054  Pas.Batu Bata Kampung Tebal 1/2 Batu 1:6/m2</v>
          </cell>
          <cell r="HO16185" t="str">
            <v>C3054</v>
          </cell>
          <cell r="HP16185" t="str">
            <v>m2</v>
          </cell>
        </row>
        <row r="16186">
          <cell r="HM16186" t="str">
            <v>C3055  Pas.Batu Bata Kampung Tebal 1/2 Batu 1:6/m2 Sopisopi</v>
          </cell>
          <cell r="HO16186" t="str">
            <v>C3055</v>
          </cell>
          <cell r="HP16186" t="str">
            <v>m2</v>
          </cell>
        </row>
        <row r="16187">
          <cell r="HM16187" t="str">
            <v>C3056  Pas.Batu Bata Kuo Shin Tebal 1/2 Batu 1:3/m2</v>
          </cell>
          <cell r="HO16187" t="str">
            <v>C3056</v>
          </cell>
          <cell r="HP16187" t="str">
            <v>m2</v>
          </cell>
        </row>
        <row r="16188">
          <cell r="HM16188" t="str">
            <v>C3057  Pas.Batu Bata Kuo Shin Tebal 1/2 Batu 1:4/m2</v>
          </cell>
          <cell r="HO16188" t="str">
            <v>C3057</v>
          </cell>
          <cell r="HP16188" t="str">
            <v>m2</v>
          </cell>
        </row>
        <row r="16189">
          <cell r="HM16189" t="str">
            <v>C3058  Pas.Batu Bata Kuo Shin Tebal 1/2 Batu 1:5/m2</v>
          </cell>
          <cell r="HO16189" t="str">
            <v>C3058</v>
          </cell>
          <cell r="HP16189" t="str">
            <v>m2</v>
          </cell>
        </row>
        <row r="16190">
          <cell r="HM16190" t="str">
            <v>C3059  Pas.Batu Bata Kuo Shin Tebal 1/2 Batu 1:6/m2</v>
          </cell>
          <cell r="HO16190" t="str">
            <v>C3059</v>
          </cell>
          <cell r="HP16190" t="str">
            <v>m2</v>
          </cell>
        </row>
        <row r="16191">
          <cell r="HM16191" t="str">
            <v>C3060  Pas.Batu Bata Kuo Shin Tebal 1/2 Batu 1:6/m2 Sopisopi</v>
          </cell>
          <cell r="HO16191" t="str">
            <v>C3060</v>
          </cell>
          <cell r="HP16191" t="str">
            <v>m2</v>
          </cell>
        </row>
        <row r="16192">
          <cell r="HM16192" t="str">
            <v>C3061  Pas.Batu Bata Press Tebal 1/2 Batu 1:3/m2</v>
          </cell>
          <cell r="HO16192" t="str">
            <v>C3061</v>
          </cell>
          <cell r="HP16192" t="str">
            <v>m2</v>
          </cell>
        </row>
        <row r="16193">
          <cell r="HM16193" t="str">
            <v>C3062  Pas.Batu Bata Press Tebal 1/2 Batu 1:4/m2</v>
          </cell>
          <cell r="HO16193" t="str">
            <v>C3062</v>
          </cell>
          <cell r="HP16193" t="str">
            <v>m2</v>
          </cell>
        </row>
        <row r="16194">
          <cell r="HM16194" t="str">
            <v>C3063  Pas.Batu Bata Press Tebal 1/2 Batu 1:5/m2</v>
          </cell>
          <cell r="HO16194" t="str">
            <v>C3063</v>
          </cell>
          <cell r="HP16194" t="str">
            <v>m2</v>
          </cell>
        </row>
        <row r="16195">
          <cell r="HM16195" t="str">
            <v>C3064  Pas.Batu Bata Press Tebal 1/2 Batu 1:6/m2</v>
          </cell>
          <cell r="HO16195" t="str">
            <v>C3064</v>
          </cell>
          <cell r="HP16195" t="str">
            <v>m2</v>
          </cell>
        </row>
        <row r="16196">
          <cell r="HM16196" t="str">
            <v>C3065  Pas.Batu Bata Press Tebal 1/2 Batu 1:6/m2 Sopisopi</v>
          </cell>
          <cell r="HO16196" t="str">
            <v>C3065</v>
          </cell>
          <cell r="HP16196" t="str">
            <v>m2</v>
          </cell>
        </row>
        <row r="16197">
          <cell r="HM16197" t="str">
            <v>C3066  Pas.Celcon Blok Tebal 1/2 Batu T.10cm 1:3/m2</v>
          </cell>
          <cell r="HO16197" t="str">
            <v>C3066</v>
          </cell>
          <cell r="HP16197" t="str">
            <v>m2</v>
          </cell>
        </row>
        <row r="16198">
          <cell r="HM16198" t="str">
            <v>C3067  Pas.Celcon Blok Tebal 1/2 Batu T.10cm 1:4/m2</v>
          </cell>
          <cell r="HO16198" t="str">
            <v>C3067</v>
          </cell>
          <cell r="HP16198" t="str">
            <v>m2</v>
          </cell>
        </row>
        <row r="16199">
          <cell r="HM16199" t="str">
            <v>C3068  Pas.Celcon Blok Tebal 1/2 Batu T.10cm 1:5/m2</v>
          </cell>
          <cell r="HO16199" t="str">
            <v>C3068</v>
          </cell>
          <cell r="HP16199" t="str">
            <v>m2</v>
          </cell>
        </row>
        <row r="16200">
          <cell r="HM16200" t="str">
            <v>C3069  Pas.Celcon Blok Tebal 1/2 Batu T.10cm 1:6/m2</v>
          </cell>
          <cell r="HO16200" t="str">
            <v>C3069</v>
          </cell>
          <cell r="HP16200" t="str">
            <v>m2</v>
          </cell>
        </row>
        <row r="16201">
          <cell r="HM16201" t="str">
            <v>C3070  Pas.Celcon Blok Tebal 1/2 Batu T.10cm 1:6/m2 Sopisopi</v>
          </cell>
          <cell r="HO16201" t="str">
            <v>C3070</v>
          </cell>
          <cell r="HP16201" t="str">
            <v>m2</v>
          </cell>
        </row>
        <row r="16202">
          <cell r="HM16202" t="str">
            <v>C3071  Pas.Celcon Blok Tebal 1/2 Batu T.7,5cm 1:3/m2</v>
          </cell>
          <cell r="HO16202" t="str">
            <v>C3071</v>
          </cell>
          <cell r="HP16202" t="str">
            <v>m2</v>
          </cell>
        </row>
        <row r="16203">
          <cell r="HM16203" t="str">
            <v>C3072  Pas.Celcon Blok Tebal 1/2 Batu T.7,5cm 1:4/m2</v>
          </cell>
          <cell r="HO16203" t="str">
            <v>C3072</v>
          </cell>
          <cell r="HP16203" t="str">
            <v>m2</v>
          </cell>
        </row>
        <row r="16204">
          <cell r="HM16204" t="str">
            <v>C3073  Pas.Celcon Blok Tebal 1/2 Batu T.7,5cm 1:5/m2</v>
          </cell>
          <cell r="HO16204" t="str">
            <v>C3073</v>
          </cell>
          <cell r="HP16204" t="str">
            <v>m2</v>
          </cell>
        </row>
        <row r="16205">
          <cell r="HM16205" t="str">
            <v>C3074  Pas.Celcon Blok Tebal 1/2 Batu T.7,5cm 1:6/m2</v>
          </cell>
          <cell r="HO16205" t="str">
            <v>C3074</v>
          </cell>
          <cell r="HP16205" t="str">
            <v>m2</v>
          </cell>
        </row>
        <row r="16206">
          <cell r="HM16206" t="str">
            <v>C3075  Pas.Celcon Blok Tebal 1/2 Batu T.7,5cm 1:6/m2 Sopisopi</v>
          </cell>
          <cell r="HO16206" t="str">
            <v>C3075</v>
          </cell>
          <cell r="HP16206" t="str">
            <v>m2</v>
          </cell>
        </row>
        <row r="16207">
          <cell r="HM16207" t="str">
            <v>D1001  Kolom Praktis 20x20cm/m' (4dia 12mm+dia 8mm20cm)</v>
          </cell>
          <cell r="HO16207" t="str">
            <v>D1001</v>
          </cell>
          <cell r="HP16207" t="str">
            <v>m'</v>
          </cell>
        </row>
        <row r="16208">
          <cell r="HM16208" t="str">
            <v>D1002  Kolom Praktis 20x20cm/m' (4dia 10mm+dia 8mm20cm)</v>
          </cell>
          <cell r="HO16208" t="str">
            <v>D1002</v>
          </cell>
          <cell r="HP16208" t="str">
            <v>m'</v>
          </cell>
        </row>
        <row r="16209">
          <cell r="HM16209" t="str">
            <v>D1003  Kolom Praktis 20x20cm/m' (4dia 8mm+dia 6mm20cm)</v>
          </cell>
          <cell r="HO16209" t="str">
            <v>D1003</v>
          </cell>
          <cell r="HP16209" t="str">
            <v>m'</v>
          </cell>
        </row>
        <row r="16210">
          <cell r="HM16210" t="str">
            <v>D1004  Kolom Praktis 15x20cm/m' (4dia 12mm+dia 8mm20cm)</v>
          </cell>
          <cell r="HO16210" t="str">
            <v>D1004</v>
          </cell>
          <cell r="HP16210" t="str">
            <v>m'</v>
          </cell>
        </row>
        <row r="16211">
          <cell r="HM16211" t="str">
            <v>D1005  Kolom Praktis 15x20cm/m' (4dia 10mm+dia 8mm20cm)</v>
          </cell>
          <cell r="HO16211" t="str">
            <v>D1005</v>
          </cell>
          <cell r="HP16211" t="str">
            <v>m'</v>
          </cell>
        </row>
        <row r="16212">
          <cell r="HM16212" t="str">
            <v>D1006  Kolom Praktis 15x20cm/m' (4dia 8mm+dia 6mm20cm)</v>
          </cell>
          <cell r="HO16212" t="str">
            <v>D1006</v>
          </cell>
          <cell r="HP16212" t="str">
            <v>m'</v>
          </cell>
        </row>
        <row r="16213">
          <cell r="HM16213" t="str">
            <v>D1007  Kolom Praktis 15x15cm/m' (4dia 12mm+dia 8mm20cm)</v>
          </cell>
          <cell r="HO16213" t="str">
            <v>D1007</v>
          </cell>
          <cell r="HP16213" t="str">
            <v>m'</v>
          </cell>
        </row>
        <row r="16214">
          <cell r="HM16214" t="str">
            <v>D1008  Kolom Praktis 15x15cm/m' (4dia 10mm+dia 8mm20cm)</v>
          </cell>
          <cell r="HO16214" t="str">
            <v>D1008</v>
          </cell>
          <cell r="HP16214" t="str">
            <v>m'</v>
          </cell>
        </row>
        <row r="16215">
          <cell r="HM16215" t="str">
            <v>D1009  Kolom Praktis 15x15cm/m' (4dia 8mm+dia 6mm20cm)</v>
          </cell>
          <cell r="HO16215" t="str">
            <v>D1009</v>
          </cell>
          <cell r="HP16215" t="str">
            <v>m'</v>
          </cell>
        </row>
        <row r="16216">
          <cell r="HM16216" t="str">
            <v>D1010  Kolom Praktis 10x15cm/m' (4dia 12mm+dia 8mm20cm)</v>
          </cell>
          <cell r="HO16216" t="str">
            <v>D1010</v>
          </cell>
          <cell r="HP16216" t="str">
            <v>m'</v>
          </cell>
        </row>
        <row r="16217">
          <cell r="HM16217" t="str">
            <v>D1011  Kolom Praktis 10x15cm m' (4dia 10mm+dia 8mm20cm)</v>
          </cell>
          <cell r="HO16217" t="str">
            <v>D1011</v>
          </cell>
          <cell r="HP16217" t="str">
            <v>m'</v>
          </cell>
        </row>
        <row r="16218">
          <cell r="HM16218" t="str">
            <v>D1012  Kolom Praktis 10x15cm/m' (4dia 8mm+dia 6mm20cm)</v>
          </cell>
          <cell r="HO16218" t="str">
            <v>D1012</v>
          </cell>
          <cell r="HP16218" t="str">
            <v>m'</v>
          </cell>
        </row>
        <row r="16219">
          <cell r="HM16219" t="str">
            <v>D1013  Beton Kolom Praktis/m'(10x10cm) (4dia 12mm+dia 8mm20cm)</v>
          </cell>
          <cell r="HO16219" t="str">
            <v>D1013</v>
          </cell>
          <cell r="HP16219" t="str">
            <v>m'</v>
          </cell>
        </row>
        <row r="16220">
          <cell r="HM16220" t="str">
            <v>D1014  Beton Kolom Praktis/m'(10x10cm) (4dia 10mm+dia 8mm20cm)</v>
          </cell>
          <cell r="HO16220" t="str">
            <v>D1014</v>
          </cell>
          <cell r="HP16220" t="str">
            <v>m'</v>
          </cell>
        </row>
        <row r="16221">
          <cell r="HM16221" t="str">
            <v>D1015  Beton Kolom Praktis/m'(10x10cm) (4dia 8mm+dia 6mm20cm)</v>
          </cell>
          <cell r="HO16221" t="str">
            <v>D1015</v>
          </cell>
          <cell r="HP16221" t="str">
            <v>m'</v>
          </cell>
        </row>
        <row r="16222">
          <cell r="HM16222" t="str">
            <v>D1016  Ringbalk Praktis 20x20cm/m' (4dia 12mm+dia 8mm20cm)</v>
          </cell>
          <cell r="HO16222" t="str">
            <v>D1016</v>
          </cell>
          <cell r="HP16222" t="str">
            <v>m'</v>
          </cell>
        </row>
        <row r="16223">
          <cell r="HM16223" t="str">
            <v>D1017  Ringbalk Praktis 20x20cm/m' (4dia 10mm+dia 8mm20cm)</v>
          </cell>
          <cell r="HO16223" t="str">
            <v>D1017</v>
          </cell>
          <cell r="HP16223" t="str">
            <v>m'</v>
          </cell>
        </row>
        <row r="16224">
          <cell r="HM16224" t="str">
            <v>D1018  Ringbalk Praktis 20x20cm/m' (4dia 8mm+dia 6mm20cm)</v>
          </cell>
          <cell r="HO16224" t="str">
            <v>D1018</v>
          </cell>
          <cell r="HP16224" t="str">
            <v>m'</v>
          </cell>
        </row>
        <row r="16225">
          <cell r="HM16225" t="str">
            <v>D1019  Ringbalk Praktis 15x20cm/m' (4dia 12mm+dia 8mm20cm)</v>
          </cell>
          <cell r="HO16225" t="str">
            <v>D1019</v>
          </cell>
          <cell r="HP16225" t="str">
            <v>m'</v>
          </cell>
        </row>
        <row r="16226">
          <cell r="HM16226" t="str">
            <v>D1020  Ringbalk Praktis 15x20cm/m' (4dia 10mm+dia 8mm20cm)</v>
          </cell>
          <cell r="HO16226" t="str">
            <v>D1020</v>
          </cell>
          <cell r="HP16226" t="str">
            <v>m'</v>
          </cell>
        </row>
        <row r="16227">
          <cell r="HM16227" t="str">
            <v>D1021  Ringbalk Praktis 15x20cm/m' (4dia 8mm+dia 6mm20cm)</v>
          </cell>
          <cell r="HO16227" t="str">
            <v>D1021</v>
          </cell>
          <cell r="HP16227" t="str">
            <v>m'</v>
          </cell>
        </row>
        <row r="16228">
          <cell r="HM16228" t="str">
            <v>D1022  Ringbalk Praktis 15x15cm/m' (4dia 12mm+dia 8mm20cm)</v>
          </cell>
          <cell r="HO16228" t="str">
            <v>D1022</v>
          </cell>
          <cell r="HP16228" t="str">
            <v>m'</v>
          </cell>
        </row>
        <row r="16229">
          <cell r="HM16229" t="str">
            <v>D1023  Ringbalk Praktis 15x15cm/m' (4dia 10mm+dia 8mm20cm)</v>
          </cell>
          <cell r="HO16229" t="str">
            <v>D1023</v>
          </cell>
          <cell r="HP16229" t="str">
            <v>m'</v>
          </cell>
        </row>
        <row r="16230">
          <cell r="HM16230" t="str">
            <v>D1024  Ringbalk Praktis 15x15cm/m' (4dia 8mm+dia 6mm20cm)</v>
          </cell>
          <cell r="HO16230" t="str">
            <v>D1024</v>
          </cell>
          <cell r="HP16230" t="str">
            <v>m'</v>
          </cell>
        </row>
        <row r="16231">
          <cell r="HM16231" t="str">
            <v>D1025  Ringbalk Praktis 10x15cm/m' (4dia 12mm+dia 8mm20cm)</v>
          </cell>
          <cell r="HO16231" t="str">
            <v>D1025</v>
          </cell>
          <cell r="HP16231" t="str">
            <v>m'</v>
          </cell>
        </row>
        <row r="16232">
          <cell r="HM16232" t="str">
            <v>D1026  Ringbalk Praktis 10x15cm/m' (4dia 10mm+dia 8mm20cm)</v>
          </cell>
          <cell r="HO16232" t="str">
            <v>D1026</v>
          </cell>
          <cell r="HP16232" t="str">
            <v>m'</v>
          </cell>
        </row>
        <row r="16233">
          <cell r="HM16233" t="str">
            <v>D1027  Ringbalk Praktis 10x15cm/m' (4dia 8mm+dia 6mm20cm)</v>
          </cell>
          <cell r="HO16233" t="str">
            <v>D1027</v>
          </cell>
          <cell r="HP16233" t="str">
            <v>m'</v>
          </cell>
        </row>
        <row r="16234">
          <cell r="HM16234" t="str">
            <v>D1028  Ringbalk Praktis 10x10cm/m' (4dia 12mm+dia 8mm20cm)</v>
          </cell>
          <cell r="HO16234" t="str">
            <v>D1028</v>
          </cell>
          <cell r="HP16234" t="str">
            <v>m'</v>
          </cell>
        </row>
        <row r="16235">
          <cell r="HM16235" t="str">
            <v>D1029  Ringbalk Praktis 10x10cm/m' (4dia 10mm+dia 8mm20cm)</v>
          </cell>
          <cell r="HO16235" t="str">
            <v>D1029</v>
          </cell>
          <cell r="HP16235" t="str">
            <v>m'</v>
          </cell>
        </row>
        <row r="16236">
          <cell r="HM16236" t="str">
            <v>D1030  Ringbalk Praktis 10x10cm/m' (4dia 8mm+dia 6mm20cm)</v>
          </cell>
          <cell r="HO16236" t="str">
            <v>D1030</v>
          </cell>
          <cell r="HP16236" t="str">
            <v>m'</v>
          </cell>
        </row>
        <row r="16237">
          <cell r="HM16237" t="str">
            <v>D1031  Kolom Sopisopi 20x20cm/m' (4dia 12mm+dia 8mm20cm)</v>
          </cell>
          <cell r="HO16237" t="str">
            <v>D1031</v>
          </cell>
          <cell r="HP16237" t="str">
            <v>m'</v>
          </cell>
        </row>
        <row r="16238">
          <cell r="HM16238" t="str">
            <v>D1032  Kolom Sopisopi 20x20cm/m' (4dia 10mm+dia 8mm20cm)</v>
          </cell>
          <cell r="HO16238" t="str">
            <v>D1032</v>
          </cell>
          <cell r="HP16238" t="str">
            <v>m'</v>
          </cell>
        </row>
        <row r="16239">
          <cell r="HM16239" t="str">
            <v>D1033  Kolom Sopisopi 20x20cm/m' (4dia 8mm+dia 6mm20cm)</v>
          </cell>
          <cell r="HO16239" t="str">
            <v>D1033</v>
          </cell>
          <cell r="HP16239" t="str">
            <v>m'</v>
          </cell>
        </row>
        <row r="16240">
          <cell r="HM16240" t="str">
            <v>D1034  Kolom Sopisopi 15x20cm/m' (4dia 12mm+dia 8mm20cm)</v>
          </cell>
          <cell r="HO16240" t="str">
            <v>D1034</v>
          </cell>
          <cell r="HP16240" t="str">
            <v>m'</v>
          </cell>
        </row>
        <row r="16241">
          <cell r="HM16241" t="str">
            <v>D1035  Kolom Sopisopi 15x20cm/m' (4dia 10mm+dia 8mm20cm)</v>
          </cell>
          <cell r="HO16241" t="str">
            <v>D1035</v>
          </cell>
          <cell r="HP16241" t="str">
            <v>m'</v>
          </cell>
        </row>
        <row r="16242">
          <cell r="HM16242" t="str">
            <v>D1036  Kolom Sopisopi 15x20cm/m' (4dia 8mm+dia 6mm20cm)</v>
          </cell>
          <cell r="HO16242" t="str">
            <v>D1036</v>
          </cell>
          <cell r="HP16242" t="str">
            <v>m'</v>
          </cell>
        </row>
        <row r="16243">
          <cell r="HM16243" t="str">
            <v>D1037  Kolom Sopisopi 15x15cm/m' (4dia 12mm+dia 8mm20cm)</v>
          </cell>
          <cell r="HO16243" t="str">
            <v>D1037</v>
          </cell>
          <cell r="HP16243" t="str">
            <v>m'</v>
          </cell>
        </row>
        <row r="16244">
          <cell r="HM16244" t="str">
            <v>D1038  Kolom Sopisopi 15x15cm/m' (4dia 10mm+dia 8mm20cm)</v>
          </cell>
          <cell r="HO16244" t="str">
            <v>D1038</v>
          </cell>
          <cell r="HP16244" t="str">
            <v>m'</v>
          </cell>
        </row>
        <row r="16245">
          <cell r="HM16245" t="str">
            <v>D1039  Kolom Sopisopi 15x15cm/m' (4dia 8mm+dia 6mm20cm)</v>
          </cell>
          <cell r="HO16245" t="str">
            <v>D1039</v>
          </cell>
          <cell r="HP16245" t="str">
            <v>m'</v>
          </cell>
        </row>
        <row r="16246">
          <cell r="HM16246" t="str">
            <v>D1040  Kolom Sopisopi 10x15cm/m' (4dia 12mm+dia 8mm20cm)</v>
          </cell>
          <cell r="HO16246" t="str">
            <v>D1040</v>
          </cell>
          <cell r="HP16246" t="str">
            <v>m'</v>
          </cell>
        </row>
        <row r="16247">
          <cell r="HM16247" t="str">
            <v>D1041  Kolom Sopisopi 10x15cm/m' (4dia 10mm+dia 8mm20cm)</v>
          </cell>
          <cell r="HO16247" t="str">
            <v>D1041</v>
          </cell>
          <cell r="HP16247" t="str">
            <v>m'</v>
          </cell>
        </row>
        <row r="16248">
          <cell r="HM16248" t="str">
            <v>D1042  Kolom Sopisopi 10x15cm/m' (4dia 8mm+dia 6mm20cm)</v>
          </cell>
          <cell r="HO16248" t="str">
            <v>D1042</v>
          </cell>
          <cell r="HP16248" t="str">
            <v>m'</v>
          </cell>
        </row>
        <row r="16249">
          <cell r="HM16249" t="str">
            <v>D1043  Kolom Sopisopi 10x10cm/m' (4dia 12mm+dia 8mm20cm)</v>
          </cell>
          <cell r="HO16249" t="str">
            <v>D1043</v>
          </cell>
          <cell r="HP16249" t="str">
            <v>m'</v>
          </cell>
        </row>
        <row r="16250">
          <cell r="HM16250" t="str">
            <v>D1044  Kolom Sopisopi 10x10cm/m' (4dia 10mm+dia 8mm20cm)</v>
          </cell>
          <cell r="HO16250" t="str">
            <v>D1044</v>
          </cell>
          <cell r="HP16250" t="str">
            <v>m'</v>
          </cell>
        </row>
        <row r="16251">
          <cell r="HM16251" t="str">
            <v>D1045  Kolom Sopisopi 10x10cm/m' (4dia 8mm+dia 6mm20cm)</v>
          </cell>
          <cell r="HO16251" t="str">
            <v>D1045</v>
          </cell>
          <cell r="HP16251" t="str">
            <v>m'</v>
          </cell>
        </row>
        <row r="16252">
          <cell r="HM16252" t="str">
            <v>D1046  Ringbalk Sopisopi 20x20cm/m' (4dia 12mm+dia 8mm20cm)</v>
          </cell>
          <cell r="HO16252" t="str">
            <v>D1046</v>
          </cell>
          <cell r="HP16252" t="str">
            <v>m'</v>
          </cell>
        </row>
        <row r="16253">
          <cell r="HM16253" t="str">
            <v>D1047  Ringbalk Sopisopi 20x20cm/m' (4dia 10mm+dia 8mm20cm)</v>
          </cell>
          <cell r="HO16253" t="str">
            <v>D1047</v>
          </cell>
          <cell r="HP16253" t="str">
            <v>m'</v>
          </cell>
        </row>
        <row r="16254">
          <cell r="HM16254" t="str">
            <v>D1048  Ringbalk Sopisopi 20x20cm/m' (4dia 8mm+dia 6mm20cm)</v>
          </cell>
          <cell r="HO16254" t="str">
            <v>D1048</v>
          </cell>
          <cell r="HP16254" t="str">
            <v>m'</v>
          </cell>
        </row>
        <row r="16255">
          <cell r="HM16255" t="str">
            <v>D1049  Ringbalk Sopisopi 15x20cm/m' (4dia 12mm+dia 8mm20cm)</v>
          </cell>
          <cell r="HO16255" t="str">
            <v>D1049</v>
          </cell>
          <cell r="HP16255" t="str">
            <v>m'</v>
          </cell>
        </row>
        <row r="16256">
          <cell r="HM16256" t="str">
            <v>D1050  Ringbalk Sopisopi 15x20cm/m' (4dia 10mm+dia 8mm20cm)</v>
          </cell>
          <cell r="HO16256" t="str">
            <v>D1050</v>
          </cell>
          <cell r="HP16256" t="str">
            <v>m'</v>
          </cell>
        </row>
        <row r="16257">
          <cell r="HM16257" t="str">
            <v>D1051  Ringbalk Sopisopi 15x20cm/m' (4dia 8mm+dia 6mm20cm)</v>
          </cell>
          <cell r="HO16257" t="str">
            <v>D1051</v>
          </cell>
          <cell r="HP16257" t="str">
            <v>m'</v>
          </cell>
        </row>
        <row r="16258">
          <cell r="HM16258" t="str">
            <v>D1052  Ringbalk Sopisopi 15x15cm/m' (4dia 12mm+dia 8mm20cm)</v>
          </cell>
          <cell r="HO16258" t="str">
            <v>D1052</v>
          </cell>
          <cell r="HP16258" t="str">
            <v>m'</v>
          </cell>
        </row>
        <row r="16259">
          <cell r="HM16259" t="str">
            <v>D1053  Ringbalk Sopisopi 15x15cm/m' (4dia 10mm+dia 8mm20cm)</v>
          </cell>
          <cell r="HO16259" t="str">
            <v>D1053</v>
          </cell>
          <cell r="HP16259" t="str">
            <v>m'</v>
          </cell>
        </row>
        <row r="16260">
          <cell r="HM16260" t="str">
            <v>D1054  Ringbalk Sopisopi 15x15cm/m' (4dia 8mm+dia 6mm20cm)</v>
          </cell>
          <cell r="HO16260" t="str">
            <v>D1054</v>
          </cell>
          <cell r="HP16260" t="str">
            <v>m'</v>
          </cell>
        </row>
        <row r="16261">
          <cell r="HM16261" t="str">
            <v>D1055  Ringbalk Sopisopi 10x15cm/m' (4dia 12mm+dia 8mm20cm)</v>
          </cell>
          <cell r="HO16261" t="str">
            <v>D1055</v>
          </cell>
          <cell r="HP16261" t="str">
            <v>m'</v>
          </cell>
        </row>
        <row r="16262">
          <cell r="HM16262" t="str">
            <v>D1056  Ringbalk Sopisopi 10x15cm/m' (4dia 10mm+dia 8mm20cm)</v>
          </cell>
          <cell r="HO16262" t="str">
            <v>D1056</v>
          </cell>
          <cell r="HP16262" t="str">
            <v>m'</v>
          </cell>
        </row>
        <row r="16263">
          <cell r="HM16263" t="str">
            <v>D1057  Ringbalk Sopisopi 10x15cm/m' (4dia 8mm+dia 6mm20cm)</v>
          </cell>
          <cell r="HO16263" t="str">
            <v>D1057</v>
          </cell>
          <cell r="HP16263" t="str">
            <v>m'</v>
          </cell>
        </row>
        <row r="16264">
          <cell r="HM16264" t="str">
            <v>D1058  Ringbalk Sopisopi 10x10cm/m' (4dia 12mm+dia 8mm20cm)</v>
          </cell>
          <cell r="HO16264" t="str">
            <v>D1058</v>
          </cell>
          <cell r="HP16264" t="str">
            <v>m'</v>
          </cell>
        </row>
        <row r="16265">
          <cell r="HM16265" t="str">
            <v>D1059  Ringbalk Sopisopi 10x10cm/m' (4dia 10mm+dia 8mm20cm)</v>
          </cell>
          <cell r="HO16265" t="str">
            <v>D1059</v>
          </cell>
          <cell r="HP16265" t="str">
            <v>m'</v>
          </cell>
        </row>
        <row r="16266">
          <cell r="HM16266" t="str">
            <v>D1060  Ringbalk Sopisopi 10x10cm/m' (4dia 8mm+dia 6mm20cm)</v>
          </cell>
          <cell r="HO16266" t="str">
            <v>D1060</v>
          </cell>
          <cell r="HP16266" t="str">
            <v>m'</v>
          </cell>
        </row>
        <row r="16267">
          <cell r="HM16267" t="str">
            <v>D2001  Kolom Praktis 20x20cm/m' (4dia 12mm+dia 8mm20cm)</v>
          </cell>
          <cell r="HO16267" t="str">
            <v>D2001</v>
          </cell>
          <cell r="HP16267" t="str">
            <v>m'</v>
          </cell>
        </row>
        <row r="16268">
          <cell r="HM16268" t="str">
            <v>D2002  Kolom Praktis 20x20cm/m' (4dia 10mm+dia 8mm20cm)</v>
          </cell>
          <cell r="HO16268" t="str">
            <v>D2002</v>
          </cell>
          <cell r="HP16268" t="str">
            <v>m'</v>
          </cell>
        </row>
        <row r="16269">
          <cell r="HM16269" t="str">
            <v>D2003  Kolom Praktis 20x20cm/m' (4dia 8mm+dia 6mm20cm)</v>
          </cell>
          <cell r="HO16269" t="str">
            <v>D2003</v>
          </cell>
          <cell r="HP16269" t="str">
            <v>m'</v>
          </cell>
        </row>
        <row r="16270">
          <cell r="HM16270" t="str">
            <v>D2004  Kolom Praktis 15x20cm/m' (4dia 12mm+dia 8mm20cm)</v>
          </cell>
          <cell r="HO16270" t="str">
            <v>D2004</v>
          </cell>
          <cell r="HP16270" t="str">
            <v>m'</v>
          </cell>
        </row>
        <row r="16271">
          <cell r="HM16271" t="str">
            <v>D2005  Kolom Praktis 15x20cm/m' (4dia 10mm+dia 8mm20cm)</v>
          </cell>
          <cell r="HO16271" t="str">
            <v>D2005</v>
          </cell>
          <cell r="HP16271" t="str">
            <v>m'</v>
          </cell>
        </row>
        <row r="16272">
          <cell r="HM16272" t="str">
            <v>D2006  Kolom Praktis 15x20cm/m'</v>
          </cell>
          <cell r="HO16272" t="str">
            <v>D2006</v>
          </cell>
          <cell r="HP16272" t="str">
            <v>m'</v>
          </cell>
        </row>
        <row r="16273">
          <cell r="HM16273" t="str">
            <v>D2007  Kolom Praktis 15x15cm/m' (4dia 12mm+dia 8mm20cm)</v>
          </cell>
          <cell r="HO16273" t="str">
            <v>D2007</v>
          </cell>
          <cell r="HP16273" t="str">
            <v>m'</v>
          </cell>
        </row>
        <row r="16274">
          <cell r="HM16274" t="str">
            <v>D2008  Kolom Praktis 15x15cm/m' (4dia 10mm+dia 8mm20cm)</v>
          </cell>
          <cell r="HO16274" t="str">
            <v>D2008</v>
          </cell>
          <cell r="HP16274" t="str">
            <v>m'</v>
          </cell>
        </row>
        <row r="16275">
          <cell r="HM16275" t="str">
            <v>D2009  Kolom Praktis 15x15cm/m' (4dia 8mm+dia 6mm20cm)</v>
          </cell>
          <cell r="HO16275" t="str">
            <v>D2009</v>
          </cell>
          <cell r="HP16275" t="str">
            <v>m'</v>
          </cell>
        </row>
        <row r="16276">
          <cell r="HM16276" t="str">
            <v>D2010  Kolom Praktis 10x15cm/m' (4dia 12mm+dia 8mm20cm)</v>
          </cell>
          <cell r="HO16276" t="str">
            <v>D2010</v>
          </cell>
          <cell r="HP16276" t="str">
            <v>m'</v>
          </cell>
        </row>
        <row r="16277">
          <cell r="HM16277" t="str">
            <v>D2011  Kolom Praktis 10x15cm m' (4dia 10mm+dia 8mm20cm)</v>
          </cell>
          <cell r="HO16277" t="str">
            <v>D2011</v>
          </cell>
          <cell r="HP16277" t="str">
            <v>m'</v>
          </cell>
        </row>
        <row r="16278">
          <cell r="HM16278" t="str">
            <v>D2012  Kolom Praktis 10x15cm/m' (4dia 8mm+dia 6mm20cm)</v>
          </cell>
          <cell r="HO16278" t="str">
            <v>D2012</v>
          </cell>
          <cell r="HP16278" t="str">
            <v>m'</v>
          </cell>
        </row>
        <row r="16279">
          <cell r="HM16279" t="str">
            <v>D2013  Beton Kolom Praktis/m'(10x10cm) (4dia 12mm+dia 8mm20cm)</v>
          </cell>
          <cell r="HO16279" t="str">
            <v>D2013</v>
          </cell>
          <cell r="HP16279" t="str">
            <v>m'</v>
          </cell>
        </row>
        <row r="16280">
          <cell r="HM16280" t="str">
            <v>D2014  Beton Kolom Praktis/m'(10x10cm) (4dia 10mm+dia 8mm20cm)</v>
          </cell>
          <cell r="HO16280" t="str">
            <v>D2014</v>
          </cell>
          <cell r="HP16280" t="str">
            <v>m'</v>
          </cell>
        </row>
        <row r="16281">
          <cell r="HM16281" t="str">
            <v>D2015  Beton Kolom Praktis/m'(10x10cm) (4dia 8mm+dia 6mm20cm)</v>
          </cell>
          <cell r="HO16281" t="str">
            <v>D2015</v>
          </cell>
          <cell r="HP16281" t="str">
            <v>m'</v>
          </cell>
        </row>
        <row r="16282">
          <cell r="HM16282" t="str">
            <v>D2016  Ringbalk Praktis 20x20cm/m' (4dia 12mm+dia 8mm20cm)</v>
          </cell>
          <cell r="HO16282" t="str">
            <v>D2016</v>
          </cell>
          <cell r="HP16282" t="str">
            <v>m'</v>
          </cell>
        </row>
        <row r="16283">
          <cell r="HM16283" t="str">
            <v>D2017  Ringbalk Praktis 20x20cm/m' (4dia 10mm+dia 8mm20cm)</v>
          </cell>
          <cell r="HO16283" t="str">
            <v>D2017</v>
          </cell>
          <cell r="HP16283" t="str">
            <v>m'</v>
          </cell>
        </row>
        <row r="16284">
          <cell r="HM16284" t="str">
            <v>D2018  Ringbalk Praktis 20x20cm/m' (4dia 8mm+dia 6mm20cm)</v>
          </cell>
          <cell r="HO16284" t="str">
            <v>D2018</v>
          </cell>
          <cell r="HP16284" t="str">
            <v>m'</v>
          </cell>
        </row>
        <row r="16285">
          <cell r="HM16285" t="str">
            <v>D2019  Ringbalk Praktis 15x20cm/m' (4dia 12mm+dia 8mm20cm)</v>
          </cell>
          <cell r="HO16285" t="str">
            <v>D2019</v>
          </cell>
          <cell r="HP16285" t="str">
            <v>m'</v>
          </cell>
        </row>
        <row r="16286">
          <cell r="HM16286" t="str">
            <v>D2020  Ringbalk Praktis 15x20cm/m' (4dia 10mm+dia 8mm20cm)</v>
          </cell>
          <cell r="HO16286" t="str">
            <v>D2020</v>
          </cell>
          <cell r="HP16286" t="str">
            <v>m'</v>
          </cell>
        </row>
        <row r="16287">
          <cell r="HM16287" t="str">
            <v>D2021  Ringbalk Praktis 15x20cm/m' (4dia 8mm+dia 6mm20cm)</v>
          </cell>
          <cell r="HO16287" t="str">
            <v>D2021</v>
          </cell>
          <cell r="HP16287" t="str">
            <v>m'</v>
          </cell>
        </row>
        <row r="16288">
          <cell r="HM16288" t="str">
            <v>D2022  Ringbalk Praktis 15x15cm/m' (4dia 12mm+dia 8mm20cm)</v>
          </cell>
          <cell r="HO16288" t="str">
            <v>D2022</v>
          </cell>
          <cell r="HP16288" t="str">
            <v>m'</v>
          </cell>
        </row>
        <row r="16289">
          <cell r="HM16289" t="str">
            <v>D2023  Ringbalk Praktis 15x15cm/m' (4dia 10mm+dia 8mm20cm)</v>
          </cell>
          <cell r="HO16289" t="str">
            <v>D2023</v>
          </cell>
          <cell r="HP16289" t="str">
            <v>m'</v>
          </cell>
        </row>
        <row r="16290">
          <cell r="HM16290" t="str">
            <v>D2024  Ringbalk Praktis 15x15cm/m' (4dia 8mm+dia 6mm20cm)</v>
          </cell>
          <cell r="HO16290" t="str">
            <v>D2024</v>
          </cell>
          <cell r="HP16290" t="str">
            <v>m'</v>
          </cell>
        </row>
        <row r="16291">
          <cell r="HM16291" t="str">
            <v>D2025  Ringbalk Praktis 10x15cm/m' (4dia 12mm+dia 8mm20cm)</v>
          </cell>
          <cell r="HO16291" t="str">
            <v>D2025</v>
          </cell>
          <cell r="HP16291" t="str">
            <v>m'</v>
          </cell>
        </row>
        <row r="16292">
          <cell r="HM16292" t="str">
            <v>D2026  Ringbalk Praktis 10x15cm/m' (4dia 10mm+dia 8mm20cm)</v>
          </cell>
          <cell r="HO16292" t="str">
            <v>D2026</v>
          </cell>
          <cell r="HP16292" t="str">
            <v>m'</v>
          </cell>
        </row>
        <row r="16293">
          <cell r="HM16293" t="str">
            <v>D2027  Ringbalk Praktis 10x15cm/m' (4dia 8mm+dia 6mm20cm)</v>
          </cell>
          <cell r="HO16293" t="str">
            <v>D2027</v>
          </cell>
          <cell r="HP16293" t="str">
            <v>m'</v>
          </cell>
        </row>
        <row r="16294">
          <cell r="HM16294" t="str">
            <v>D2028  Ringbalk Praktis 10x10cm/m' (4dia 12mm+dia 8mm20cm)</v>
          </cell>
          <cell r="HO16294" t="str">
            <v>D2028</v>
          </cell>
          <cell r="HP16294" t="str">
            <v>m'</v>
          </cell>
        </row>
        <row r="16295">
          <cell r="HM16295" t="str">
            <v>D2029  Ringbalk Praktis 10x10cm/m' (4dia 10mm+dia 8mm20cm)</v>
          </cell>
          <cell r="HO16295" t="str">
            <v>D2029</v>
          </cell>
          <cell r="HP16295" t="str">
            <v>m'</v>
          </cell>
        </row>
        <row r="16296">
          <cell r="HM16296" t="str">
            <v>D2030  Ringbalk Praktis 10x10cm/m' (4dia 8mm+dia 6mm20cm)</v>
          </cell>
          <cell r="HO16296" t="str">
            <v>D2030</v>
          </cell>
          <cell r="HP16296" t="str">
            <v>m'</v>
          </cell>
        </row>
        <row r="16297">
          <cell r="HM16297" t="str">
            <v>D2031  Kolom Sopisopi 20x20cm/m' (4dia 12mm+dia 8mm20cm)</v>
          </cell>
          <cell r="HO16297" t="str">
            <v>D2031</v>
          </cell>
          <cell r="HP16297" t="str">
            <v>m'</v>
          </cell>
        </row>
        <row r="16298">
          <cell r="HM16298" t="str">
            <v>D2032  Kolom Sopisopi 20x20cm/m' (4dia 10mm+dia 8mm20cm)</v>
          </cell>
          <cell r="HO16298" t="str">
            <v>D2032</v>
          </cell>
          <cell r="HP16298" t="str">
            <v>m'</v>
          </cell>
        </row>
        <row r="16299">
          <cell r="HM16299" t="str">
            <v>D2033  Kolom Sopisopi 20x20cm/m' (4dia 8mm+dia 6mm20cm)</v>
          </cell>
          <cell r="HO16299" t="str">
            <v>D2033</v>
          </cell>
          <cell r="HP16299" t="str">
            <v>m'</v>
          </cell>
        </row>
        <row r="16300">
          <cell r="HM16300" t="str">
            <v>D2034  Kolom Sopisopi 15x20cm/m' (4dia 12mm+dia 8mm20cm)</v>
          </cell>
          <cell r="HO16300" t="str">
            <v>D2034</v>
          </cell>
          <cell r="HP16300" t="str">
            <v>m'</v>
          </cell>
        </row>
        <row r="16301">
          <cell r="HM16301" t="str">
            <v>D2035  Kolom Sopisopi 15x20cm/m' (4dia 10mm+dia 8mm20cm)</v>
          </cell>
          <cell r="HO16301" t="str">
            <v>D2035</v>
          </cell>
          <cell r="HP16301" t="str">
            <v>m'</v>
          </cell>
        </row>
        <row r="16302">
          <cell r="HM16302" t="str">
            <v>D2036  Kolom Sopisopi 15x20cm/m' (4dia 8mm+dia 6mm20cm)</v>
          </cell>
          <cell r="HO16302" t="str">
            <v>D2036</v>
          </cell>
          <cell r="HP16302" t="str">
            <v>m'</v>
          </cell>
        </row>
        <row r="16303">
          <cell r="HM16303" t="str">
            <v>D2037  Kolom Sopisopi 15x15cm/m' (4dia 12mm+dia 8mm20cm)</v>
          </cell>
          <cell r="HO16303" t="str">
            <v>D2037</v>
          </cell>
          <cell r="HP16303" t="str">
            <v>m'</v>
          </cell>
        </row>
        <row r="16304">
          <cell r="HM16304" t="str">
            <v>D2038  Kolom Sopisopi 15x15cm/m' (4dia 10mm+dia 8mm20cm)</v>
          </cell>
          <cell r="HO16304" t="str">
            <v>D2038</v>
          </cell>
          <cell r="HP16304" t="str">
            <v>m'</v>
          </cell>
        </row>
        <row r="16305">
          <cell r="HM16305" t="str">
            <v>D2039  Kolom Sopisopi 15x15cm/m' (4dia 8mm+dia 6mm20cm)</v>
          </cell>
          <cell r="HO16305" t="str">
            <v>D2039</v>
          </cell>
          <cell r="HP16305" t="str">
            <v>m'</v>
          </cell>
        </row>
        <row r="16306">
          <cell r="HM16306" t="str">
            <v>D2040  Kolom Sopisopi 10x15cm/m' (4dia 12mm+dia 8mm20cm)</v>
          </cell>
          <cell r="HO16306" t="str">
            <v>D2040</v>
          </cell>
          <cell r="HP16306" t="str">
            <v>m'</v>
          </cell>
        </row>
        <row r="16307">
          <cell r="HM16307" t="str">
            <v>D2041  Kolom Sopisopi 10x15cm/m' (4dia 10mm+dia 8mm20cm)</v>
          </cell>
          <cell r="HO16307" t="str">
            <v>D2041</v>
          </cell>
          <cell r="HP16307" t="str">
            <v>m'</v>
          </cell>
        </row>
        <row r="16308">
          <cell r="HM16308" t="str">
            <v>D2042  Kolom Sopisopi 10x15cm/m' (4dia 8mm+dia 6mm20cm)</v>
          </cell>
          <cell r="HO16308" t="str">
            <v>D2042</v>
          </cell>
          <cell r="HP16308" t="str">
            <v>m'</v>
          </cell>
        </row>
        <row r="16309">
          <cell r="HM16309" t="str">
            <v>D2043  Kolom Sopisopi 10x10cm/m' (4dia 12mm+dia 8mm20cm)</v>
          </cell>
          <cell r="HO16309" t="str">
            <v>D2043</v>
          </cell>
          <cell r="HP16309" t="str">
            <v>m'</v>
          </cell>
        </row>
        <row r="16310">
          <cell r="HM16310" t="str">
            <v>D2044  Kolom Sopisopi 10x10cm/m' (4dia 10mm+dia 8mm20cm)</v>
          </cell>
          <cell r="HO16310" t="str">
            <v>D2044</v>
          </cell>
          <cell r="HP16310" t="str">
            <v>m'</v>
          </cell>
        </row>
        <row r="16311">
          <cell r="HM16311" t="str">
            <v>D2045  Kolom Sopisopi 10x10cm/m' (4dia 8mm+dia 6mm20cm)</v>
          </cell>
          <cell r="HO16311" t="str">
            <v>D2045</v>
          </cell>
          <cell r="HP16311" t="str">
            <v>m'</v>
          </cell>
        </row>
        <row r="16312">
          <cell r="HM16312" t="str">
            <v>D2046  Ringbalk Sopisopi 20x20cm/m' (4dia 12mm+dia 8mm20cm)</v>
          </cell>
          <cell r="HO16312" t="str">
            <v>D2046</v>
          </cell>
          <cell r="HP16312" t="str">
            <v>m'</v>
          </cell>
        </row>
        <row r="16313">
          <cell r="HM16313" t="str">
            <v>D2047  Ringbalk Sopisopi 20x20cm/m' (4dia 10mm+dia 8mm20cm)</v>
          </cell>
          <cell r="HO16313" t="str">
            <v>D2047</v>
          </cell>
          <cell r="HP16313" t="str">
            <v>m'</v>
          </cell>
        </row>
        <row r="16314">
          <cell r="HM16314" t="str">
            <v>D2048  Ringbalk Sopisopi 20x20cm/m' (4dia 8mm+dia 6mm20cm)</v>
          </cell>
          <cell r="HO16314" t="str">
            <v>D2048</v>
          </cell>
          <cell r="HP16314" t="str">
            <v>m'</v>
          </cell>
        </row>
        <row r="16315">
          <cell r="HM16315" t="str">
            <v>D2049  Ringbalk Sopisopi 15x20cm/m' (4dia 12mm+dia 8mm20cm)</v>
          </cell>
          <cell r="HO16315" t="str">
            <v>D2049</v>
          </cell>
          <cell r="HP16315" t="str">
            <v>m'</v>
          </cell>
        </row>
        <row r="16316">
          <cell r="HM16316" t="str">
            <v>D2050  Ringbalk Sopisopi 15x20cm/m' (4dia 10mm+dia 8mm20cm)</v>
          </cell>
          <cell r="HO16316" t="str">
            <v>D2050</v>
          </cell>
          <cell r="HP16316" t="str">
            <v>m'</v>
          </cell>
        </row>
        <row r="16317">
          <cell r="HM16317" t="str">
            <v>D2051  Ringbalk Sopisopi 15x20cm/m' (4dia 8mm+dia 6mm20cm)</v>
          </cell>
          <cell r="HO16317" t="str">
            <v>D2051</v>
          </cell>
          <cell r="HP16317" t="str">
            <v>m'</v>
          </cell>
        </row>
        <row r="16318">
          <cell r="HM16318" t="str">
            <v>D2052  Ringbalk Sopisopi 15x15cm/m' (4dia 12mm+dia 8mm20cm)</v>
          </cell>
          <cell r="HO16318" t="str">
            <v>D2052</v>
          </cell>
          <cell r="HP16318" t="str">
            <v>m'</v>
          </cell>
        </row>
        <row r="16319">
          <cell r="HM16319" t="str">
            <v>D2053  Ringbalk Sopisopi 15x15cm/m' (4dia 10mm+dia 8mm20cm)</v>
          </cell>
          <cell r="HO16319" t="str">
            <v>D2053</v>
          </cell>
          <cell r="HP16319" t="str">
            <v>m'</v>
          </cell>
        </row>
        <row r="16320">
          <cell r="HM16320" t="str">
            <v>D2054  Ringbalk Sopisopi 15x15cm/m' (4dia 8mm+dia 6mm20cm)</v>
          </cell>
          <cell r="HO16320" t="str">
            <v>D2054</v>
          </cell>
          <cell r="HP16320" t="str">
            <v>m'</v>
          </cell>
        </row>
        <row r="16321">
          <cell r="HM16321" t="str">
            <v>D2055  Ringbalk Sopisopi 10x15cm/m' (4dia 12mm+dia 8mm20cm)</v>
          </cell>
          <cell r="HO16321" t="str">
            <v>D2055</v>
          </cell>
          <cell r="HP16321" t="str">
            <v>m'</v>
          </cell>
        </row>
        <row r="16322">
          <cell r="HM16322" t="str">
            <v>D2056  Ringbalk Sopisopi 10x15cm/m' (4dia 10mm+dia 8mm20cm)</v>
          </cell>
          <cell r="HO16322" t="str">
            <v>D2056</v>
          </cell>
          <cell r="HP16322" t="str">
            <v>m'</v>
          </cell>
        </row>
        <row r="16323">
          <cell r="HM16323" t="str">
            <v>D2057  Ringbalk Sopisopi 10x15cm/m' (4dia 8mm+dia 6mm20cm)</v>
          </cell>
          <cell r="HO16323" t="str">
            <v>D2057</v>
          </cell>
          <cell r="HP16323" t="str">
            <v>m'</v>
          </cell>
        </row>
        <row r="16324">
          <cell r="HM16324" t="str">
            <v>D2058  Ringbalk Sopisopi 10x10cm/m' (4dia 12mm+dia 8mm20cm)</v>
          </cell>
          <cell r="HO16324" t="str">
            <v>D2058</v>
          </cell>
          <cell r="HP16324" t="str">
            <v>m'</v>
          </cell>
        </row>
        <row r="16325">
          <cell r="HM16325" t="str">
            <v>D2059  Ringbalk Sopisopi 10x10cm/m' (4dia 10mm+dia 8mm20cm)</v>
          </cell>
          <cell r="HO16325" t="str">
            <v>D2059</v>
          </cell>
          <cell r="HP16325" t="str">
            <v>m'</v>
          </cell>
        </row>
        <row r="16326">
          <cell r="HM16326" t="str">
            <v>D2060  Ringbalk Sopisopi 10x10cm/m' (4dia 8mm+dia 6mm20cm)</v>
          </cell>
          <cell r="HO16326" t="str">
            <v>D2060</v>
          </cell>
          <cell r="HP16326" t="str">
            <v>m'</v>
          </cell>
        </row>
        <row r="16327">
          <cell r="HM16327" t="str">
            <v>D3001  Kolom Praktis 20x20cm/m' (4dia 12mm+dia 8mm20cm)</v>
          </cell>
          <cell r="HO16327" t="str">
            <v>D3001</v>
          </cell>
          <cell r="HP16327" t="str">
            <v>m'</v>
          </cell>
        </row>
        <row r="16328">
          <cell r="HM16328" t="str">
            <v>D3002  Kolom Praktis 20x20cm/m' (4dia 10mm+dia 8mm20cm)</v>
          </cell>
          <cell r="HO16328" t="str">
            <v>D3002</v>
          </cell>
          <cell r="HP16328" t="str">
            <v>m'</v>
          </cell>
        </row>
        <row r="16329">
          <cell r="HM16329" t="str">
            <v>D3003  Kolom Praktis 20x20cm/m' (4dia 8mm+dia 6mm20cm)</v>
          </cell>
          <cell r="HO16329" t="str">
            <v>D3003</v>
          </cell>
          <cell r="HP16329" t="str">
            <v>m'</v>
          </cell>
        </row>
        <row r="16330">
          <cell r="HM16330" t="str">
            <v>D3004  Kolom Praktis 15x20cm/m' (4dia 12mm+dia 8mm20cm)</v>
          </cell>
          <cell r="HO16330" t="str">
            <v>D3004</v>
          </cell>
          <cell r="HP16330" t="str">
            <v>m'</v>
          </cell>
        </row>
        <row r="16331">
          <cell r="HM16331" t="str">
            <v>D3005  Kolom Praktis 15x20cm/m' (4dia 10mm+dia 8mm20cm)</v>
          </cell>
          <cell r="HO16331" t="str">
            <v>D3005</v>
          </cell>
          <cell r="HP16331" t="str">
            <v>m'</v>
          </cell>
        </row>
        <row r="16332">
          <cell r="HM16332" t="str">
            <v>D3006  Kolom Praktis 15x20cm/m'</v>
          </cell>
          <cell r="HO16332" t="str">
            <v>D3006</v>
          </cell>
          <cell r="HP16332" t="str">
            <v>m'</v>
          </cell>
        </row>
        <row r="16333">
          <cell r="HM16333" t="str">
            <v>D3007  Kolom Praktis 15x15cm/m' (4dia 12mm+dia 8mm20cm)</v>
          </cell>
          <cell r="HO16333" t="str">
            <v>D3007</v>
          </cell>
          <cell r="HP16333" t="str">
            <v>m'</v>
          </cell>
        </row>
        <row r="16334">
          <cell r="HM16334" t="str">
            <v>D3008  Kolom Praktis 15x15cm/m' (4dia 10mm+dia 8mm20cm)</v>
          </cell>
          <cell r="HO16334" t="str">
            <v>D3008</v>
          </cell>
          <cell r="HP16334" t="str">
            <v>m'</v>
          </cell>
        </row>
        <row r="16335">
          <cell r="HM16335" t="str">
            <v>D3009  Kolom Praktis 15x15cm/m' (4dia 8mm+dia 6mm20cm)</v>
          </cell>
          <cell r="HO16335" t="str">
            <v>D3009</v>
          </cell>
          <cell r="HP16335" t="str">
            <v>m'</v>
          </cell>
        </row>
        <row r="16336">
          <cell r="HM16336" t="str">
            <v>D3010  Kolom Praktis 10x15cm/m' (4dia 12mm+dia 8mm20cm)</v>
          </cell>
          <cell r="HO16336" t="str">
            <v>D3010</v>
          </cell>
          <cell r="HP16336" t="str">
            <v>m'</v>
          </cell>
        </row>
        <row r="16337">
          <cell r="HM16337" t="str">
            <v>D3011  Kolom Praktis 10x15cm m' (4dia 10mm+dia 8mm20cm)</v>
          </cell>
          <cell r="HO16337" t="str">
            <v>D3011</v>
          </cell>
          <cell r="HP16337" t="str">
            <v>m'</v>
          </cell>
        </row>
        <row r="16338">
          <cell r="HM16338" t="str">
            <v>D3012  Kolom Praktis 10x15cm/m' (4dia 8mm+dia 6mm20cm)</v>
          </cell>
          <cell r="HO16338" t="str">
            <v>D3012</v>
          </cell>
          <cell r="HP16338" t="str">
            <v>m'</v>
          </cell>
        </row>
        <row r="16339">
          <cell r="HM16339" t="str">
            <v>D3013  Beton Kolom Praktis/m'(10x10cm) (4dia 12mm+dia 8mm20cm)</v>
          </cell>
          <cell r="HO16339" t="str">
            <v>D3013</v>
          </cell>
          <cell r="HP16339" t="str">
            <v>m'</v>
          </cell>
        </row>
        <row r="16340">
          <cell r="HM16340" t="str">
            <v>D3014  Beton Kolom Praktis/m'(10x10cm) (4dia 10mm+dia 8mm20cm)</v>
          </cell>
          <cell r="HO16340" t="str">
            <v>D3014</v>
          </cell>
          <cell r="HP16340" t="str">
            <v>m'</v>
          </cell>
        </row>
        <row r="16341">
          <cell r="HM16341" t="str">
            <v>D3015  Beton Kolom Praktis/m'(10x10cm) (4dia 8mm+dia 6mm20cm)</v>
          </cell>
          <cell r="HO16341" t="str">
            <v>D3015</v>
          </cell>
          <cell r="HP16341" t="str">
            <v>m'</v>
          </cell>
        </row>
        <row r="16342">
          <cell r="HM16342" t="str">
            <v>D3016  Ringbalk Praktis 20x20cm/m' (4dia 12mm+dia 8mm20cm)</v>
          </cell>
          <cell r="HO16342" t="str">
            <v>D3016</v>
          </cell>
          <cell r="HP16342" t="str">
            <v>m'</v>
          </cell>
        </row>
        <row r="16343">
          <cell r="HM16343" t="str">
            <v>D3017  Ringbalk Praktis 20x20cm/m' (4dia 10mm+dia 8mm20cm)</v>
          </cell>
          <cell r="HO16343" t="str">
            <v>D3017</v>
          </cell>
          <cell r="HP16343" t="str">
            <v>m'</v>
          </cell>
        </row>
        <row r="16344">
          <cell r="HM16344" t="str">
            <v>D3018  Ringbalk Praktis 20x20cm/m' (4dia 8mm+dia 6mm20cm)</v>
          </cell>
          <cell r="HO16344" t="str">
            <v>D3018</v>
          </cell>
          <cell r="HP16344" t="str">
            <v>m'</v>
          </cell>
        </row>
        <row r="16345">
          <cell r="HM16345" t="str">
            <v>D3019  Ringbalk Praktis 15x20cm/m' (4dia 12mm+dia 8mm20cm)</v>
          </cell>
          <cell r="HO16345" t="str">
            <v>D3019</v>
          </cell>
          <cell r="HP16345" t="str">
            <v>m'</v>
          </cell>
        </row>
        <row r="16346">
          <cell r="HM16346" t="str">
            <v>D3020  Ringbalk Praktis 15x20cm/m' (4dia 10mm+dia 8mm20cm)</v>
          </cell>
          <cell r="HO16346" t="str">
            <v>D3020</v>
          </cell>
          <cell r="HP16346" t="str">
            <v>m'</v>
          </cell>
        </row>
        <row r="16347">
          <cell r="HM16347" t="str">
            <v>D3021  Ringbalk Praktis 15x20cm/m' (4dia 8mm+dia 6mm20cm)</v>
          </cell>
          <cell r="HO16347" t="str">
            <v>D3021</v>
          </cell>
          <cell r="HP16347" t="str">
            <v>m'</v>
          </cell>
        </row>
        <row r="16348">
          <cell r="HM16348" t="str">
            <v>D3022  Ringbalk Praktis 15x15cm/m' (4dia 12mm+dia 8mm20cm)</v>
          </cell>
          <cell r="HO16348" t="str">
            <v>D3022</v>
          </cell>
          <cell r="HP16348" t="str">
            <v>m'</v>
          </cell>
        </row>
        <row r="16349">
          <cell r="HM16349" t="str">
            <v>D3023  Ringbalk Praktis 15x15cm/m' (4dia 10mm+dia 8mm20cm)</v>
          </cell>
          <cell r="HO16349" t="str">
            <v>D3023</v>
          </cell>
          <cell r="HP16349" t="str">
            <v>m'</v>
          </cell>
        </row>
        <row r="16350">
          <cell r="HM16350" t="str">
            <v>D3024  Ringbalk Praktis 15x15cm/m' (4dia 8mm+dia 6mm20cm)</v>
          </cell>
          <cell r="HO16350" t="str">
            <v>D3024</v>
          </cell>
          <cell r="HP16350" t="str">
            <v>m'</v>
          </cell>
        </row>
        <row r="16351">
          <cell r="HM16351" t="str">
            <v>D3025  Ringbalk Praktis 10x15cm/m' (4dia 12mm+dia 8mm20cm)</v>
          </cell>
          <cell r="HO16351" t="str">
            <v>D3025</v>
          </cell>
          <cell r="HP16351" t="str">
            <v>m'</v>
          </cell>
        </row>
        <row r="16352">
          <cell r="HM16352" t="str">
            <v>D3026  Ringbalk Praktis 10x15cm/m' (4dia 10mm+dia 8mm20cm)</v>
          </cell>
          <cell r="HO16352" t="str">
            <v>D3026</v>
          </cell>
          <cell r="HP16352" t="str">
            <v>m'</v>
          </cell>
        </row>
        <row r="16353">
          <cell r="HM16353" t="str">
            <v>D3027  Ringbalk Praktis 10x15cm/m' (4dia 8mm+dia 6mm20cm)</v>
          </cell>
          <cell r="HO16353" t="str">
            <v>D3027</v>
          </cell>
          <cell r="HP16353" t="str">
            <v>m'</v>
          </cell>
        </row>
        <row r="16354">
          <cell r="HM16354" t="str">
            <v>D3028  Ringbalk Praktis 10x10cm/m' (4dia 12mm+dia 8mm20cm)</v>
          </cell>
          <cell r="HO16354" t="str">
            <v>D3028</v>
          </cell>
          <cell r="HP16354" t="str">
            <v>m'</v>
          </cell>
        </row>
        <row r="16355">
          <cell r="HM16355" t="str">
            <v>D3029  Ringbalk Praktis 10x10cm/m' (4dia 10mm+dia 8mm20cm)</v>
          </cell>
          <cell r="HO16355" t="str">
            <v>D3029</v>
          </cell>
          <cell r="HP16355" t="str">
            <v>m'</v>
          </cell>
        </row>
        <row r="16356">
          <cell r="HM16356" t="str">
            <v>D3030  Ringbalk Praktis 10x10cm/m' (4dia 8mm+dia 6mm20cm)</v>
          </cell>
          <cell r="HO16356" t="str">
            <v>D3030</v>
          </cell>
          <cell r="HP16356" t="str">
            <v>m'</v>
          </cell>
        </row>
        <row r="16357">
          <cell r="HM16357" t="str">
            <v>D3031  Kolom Sopisopi 20x20cm/m' (4dia 12mm+dia 8mm20cm)</v>
          </cell>
          <cell r="HO16357" t="str">
            <v>D3031</v>
          </cell>
          <cell r="HP16357" t="str">
            <v>m'</v>
          </cell>
        </row>
        <row r="16358">
          <cell r="HM16358" t="str">
            <v>D3032  Kolom Sopisopi 20x20cm/m' (4dia 10mm+dia 8mm20cm)</v>
          </cell>
          <cell r="HO16358" t="str">
            <v>D3032</v>
          </cell>
          <cell r="HP16358" t="str">
            <v>m'</v>
          </cell>
        </row>
        <row r="16359">
          <cell r="HM16359" t="str">
            <v>D3033  Kolom Sopisopi 20x20cm/m' (4dia 8mm+dia 6mm20cm)</v>
          </cell>
          <cell r="HO16359" t="str">
            <v>D3033</v>
          </cell>
          <cell r="HP16359" t="str">
            <v>m'</v>
          </cell>
        </row>
        <row r="16360">
          <cell r="HM16360" t="str">
            <v>D3034  Kolom Sopisopi 15x20cm/m' (4dia 12mm+dia 8mm20cm)</v>
          </cell>
          <cell r="HO16360" t="str">
            <v>D3034</v>
          </cell>
          <cell r="HP16360" t="str">
            <v>m'</v>
          </cell>
        </row>
        <row r="16361">
          <cell r="HM16361" t="str">
            <v>D3035  Kolom Sopisopi 15x20cm/m' (4dia 10mm+dia 8mm20cm)</v>
          </cell>
          <cell r="HO16361" t="str">
            <v>D3035</v>
          </cell>
          <cell r="HP16361" t="str">
            <v>m'</v>
          </cell>
        </row>
        <row r="16362">
          <cell r="HM16362" t="str">
            <v>D3036  Kolom Sopisopi 15x20cm/m' (4dia 8mm+dia 6mm20cm)</v>
          </cell>
          <cell r="HO16362" t="str">
            <v>D3036</v>
          </cell>
          <cell r="HP16362" t="str">
            <v>m'</v>
          </cell>
        </row>
        <row r="16363">
          <cell r="HM16363" t="str">
            <v>D3037  Kolom Sopisopi 15x15cm/m' (4dia 12mm+dia 8mm20cm)</v>
          </cell>
          <cell r="HO16363" t="str">
            <v>D3037</v>
          </cell>
          <cell r="HP16363" t="str">
            <v>m'</v>
          </cell>
        </row>
        <row r="16364">
          <cell r="HM16364" t="str">
            <v>D3038  Kolom Sopisopi 15x15cm/m' (4dia 10mm+dia 8mm20cm)</v>
          </cell>
          <cell r="HO16364" t="str">
            <v>D3038</v>
          </cell>
          <cell r="HP16364" t="str">
            <v>m'</v>
          </cell>
        </row>
        <row r="16365">
          <cell r="HM16365" t="str">
            <v>D3039  Kolom Sopisopi 15x15cm/m' (4dia 8mm+dia 6mm20cm)</v>
          </cell>
          <cell r="HO16365" t="str">
            <v>D3039</v>
          </cell>
          <cell r="HP16365" t="str">
            <v>m'</v>
          </cell>
        </row>
        <row r="16366">
          <cell r="HM16366" t="str">
            <v>D3040  Kolom Sopisopi 10x15cm/m' (4dia 12mm+dia 8mm20cm)</v>
          </cell>
          <cell r="HO16366" t="str">
            <v>D3040</v>
          </cell>
          <cell r="HP16366" t="str">
            <v>m'</v>
          </cell>
        </row>
        <row r="16367">
          <cell r="HM16367" t="str">
            <v>D3041  Kolom Sopisopi 10x15cm/m' (4dia 10mm+dia 8mm20cm)</v>
          </cell>
          <cell r="HO16367" t="str">
            <v>D3041</v>
          </cell>
          <cell r="HP16367" t="str">
            <v>m'</v>
          </cell>
        </row>
        <row r="16368">
          <cell r="HM16368" t="str">
            <v>D3042  Kolom Sopisopi 10x15cm/m' (4dia 8mm+dia 6mm20cm)</v>
          </cell>
          <cell r="HO16368" t="str">
            <v>D3042</v>
          </cell>
          <cell r="HP16368" t="str">
            <v>m'</v>
          </cell>
        </row>
        <row r="16369">
          <cell r="HM16369" t="str">
            <v>D3043  Kolom Sopisopi 10x10cm/m' (4dia 12mm+dia 8mm20cm)</v>
          </cell>
          <cell r="HO16369" t="str">
            <v>D3043</v>
          </cell>
          <cell r="HP16369" t="str">
            <v>m'</v>
          </cell>
        </row>
        <row r="16370">
          <cell r="HM16370" t="str">
            <v>D3044  Kolom Sopisopi 10x10cm/m' (4dia 10mm+dia 8mm20cm)</v>
          </cell>
          <cell r="HO16370" t="str">
            <v>D3044</v>
          </cell>
          <cell r="HP16370" t="str">
            <v>m'</v>
          </cell>
        </row>
        <row r="16371">
          <cell r="HM16371" t="str">
            <v>D3045  Kolom Sopisopi 10x10cm/m' (4dia 8mm+dia 6mm20cm)</v>
          </cell>
          <cell r="HO16371" t="str">
            <v>D3045</v>
          </cell>
          <cell r="HP16371" t="str">
            <v>m'</v>
          </cell>
        </row>
        <row r="16372">
          <cell r="HM16372" t="str">
            <v>D3046  Ringbalk Sopisopi 20x20cm/m' (4dia 12mm+dia 8mm20cm)</v>
          </cell>
          <cell r="HO16372" t="str">
            <v>D3046</v>
          </cell>
          <cell r="HP16372" t="str">
            <v>m'</v>
          </cell>
        </row>
        <row r="16373">
          <cell r="HM16373" t="str">
            <v>D3047  Ringbalk Sopisopi 20x20cm/m' (4dia 10mm+dia 8mm20cm)</v>
          </cell>
          <cell r="HO16373" t="str">
            <v>D3047</v>
          </cell>
          <cell r="HP16373" t="str">
            <v>m'</v>
          </cell>
        </row>
        <row r="16374">
          <cell r="HM16374" t="str">
            <v>D3048  Ringbalk Sopisopi 20x20cm/m' (4dia 8mm+dia 6mm20cm)</v>
          </cell>
          <cell r="HO16374" t="str">
            <v>D3048</v>
          </cell>
          <cell r="HP16374" t="str">
            <v>m'</v>
          </cell>
        </row>
        <row r="16375">
          <cell r="HM16375" t="str">
            <v>D3049  Ringbalk Sopisopi 15x20cm/m' (4dia 12mm+dia 8mm20cm)</v>
          </cell>
          <cell r="HO16375" t="str">
            <v>D3049</v>
          </cell>
          <cell r="HP16375" t="str">
            <v>m'</v>
          </cell>
        </row>
        <row r="16376">
          <cell r="HM16376" t="str">
            <v>D3050  Ringbalk Sopisopi 15x20cm/m' (4dia 10mm+dia 8mm20cm)</v>
          </cell>
          <cell r="HO16376" t="str">
            <v>D3050</v>
          </cell>
          <cell r="HP16376" t="str">
            <v>m'</v>
          </cell>
        </row>
        <row r="16377">
          <cell r="HM16377" t="str">
            <v>D3051  Ringbalk Sopisopi 15x20cm/m' (4dia 8mm+dia 6mm20cm)</v>
          </cell>
          <cell r="HO16377" t="str">
            <v>D3051</v>
          </cell>
          <cell r="HP16377" t="str">
            <v>m'</v>
          </cell>
        </row>
        <row r="16378">
          <cell r="HM16378" t="str">
            <v>D3052  Ringbalk Sopisopi 15x15cm/m' (4dia 12mm+dia 8mm20cm)</v>
          </cell>
          <cell r="HO16378" t="str">
            <v>D3052</v>
          </cell>
          <cell r="HP16378" t="str">
            <v>m'</v>
          </cell>
        </row>
        <row r="16379">
          <cell r="HM16379" t="str">
            <v>D3053  Ringbalk Sopisopi 15x15cm/m' (4dia 10mm+dia 8mm20cm)</v>
          </cell>
          <cell r="HO16379" t="str">
            <v>D3053</v>
          </cell>
          <cell r="HP16379" t="str">
            <v>m'</v>
          </cell>
        </row>
        <row r="16380">
          <cell r="HM16380" t="str">
            <v>D3054  Ringbalk Sopisopi 15x15cm/m' (4dia 8mm+dia 6mm20cm)</v>
          </cell>
          <cell r="HO16380" t="str">
            <v>D3054</v>
          </cell>
          <cell r="HP16380" t="str">
            <v>m'</v>
          </cell>
        </row>
        <row r="16381">
          <cell r="HM16381" t="str">
            <v>D3055  Ringbalk Sopisopi 10x15cm/m' (4dia 12mm+dia 8mm20cm)</v>
          </cell>
          <cell r="HO16381" t="str">
            <v>D3055</v>
          </cell>
          <cell r="HP16381" t="str">
            <v>m'</v>
          </cell>
        </row>
        <row r="16382">
          <cell r="HM16382" t="str">
            <v>D3056  Ringbalk Sopisopi 10x15cm/m' (4dia 10mm+dia 8mm20cm)</v>
          </cell>
          <cell r="HO16382" t="str">
            <v>D3056</v>
          </cell>
          <cell r="HP16382" t="str">
            <v>m'</v>
          </cell>
        </row>
        <row r="16383">
          <cell r="HM16383" t="str">
            <v>D3057  Ringbalk Sopisopi 10x15cm/m' (4dia 8mm+dia 6mm20cm)</v>
          </cell>
          <cell r="HO16383" t="str">
            <v>D3057</v>
          </cell>
          <cell r="HP16383" t="str">
            <v>m'</v>
          </cell>
        </row>
        <row r="16384">
          <cell r="HM16384" t="str">
            <v>D3058  Ringbalk Sopisopi 10x10cm/m' (4dia 12mm+dia 8mm20cm)</v>
          </cell>
          <cell r="HO16384" t="str">
            <v>D3058</v>
          </cell>
          <cell r="HP16384" t="str">
            <v>m'</v>
          </cell>
        </row>
        <row r="16385">
          <cell r="HM16385" t="str">
            <v>D3059  Ringbalk Sopisopi 10x10cm/m' (4dia 10mm+dia 8mm20cm)</v>
          </cell>
          <cell r="HO16385" t="str">
            <v>D3059</v>
          </cell>
          <cell r="HP16385" t="str">
            <v>m'</v>
          </cell>
        </row>
        <row r="16386">
          <cell r="HM16386" t="str">
            <v>D3060  Ringbalk Sopisopi 10x10cm/m' (4dia 8mm+dia 6mm20cm)</v>
          </cell>
          <cell r="HO16386" t="str">
            <v>D3060</v>
          </cell>
          <cell r="HP16386" t="str">
            <v>m'</v>
          </cell>
        </row>
        <row r="16387">
          <cell r="HM16387" t="str">
            <v>E1001  Kudakuda Kayu Jati Non Exposed/m3</v>
          </cell>
          <cell r="HO16387" t="str">
            <v>E1001</v>
          </cell>
          <cell r="HP16387" t="str">
            <v>m3</v>
          </cell>
        </row>
        <row r="16388">
          <cell r="HM16388" t="str">
            <v>E1002  Kudakuda Kayu Bangkirai Non Exposed/m3</v>
          </cell>
          <cell r="HO16388" t="str">
            <v>E1002</v>
          </cell>
          <cell r="HP16388" t="str">
            <v>m3</v>
          </cell>
        </row>
        <row r="16389">
          <cell r="HM16389" t="str">
            <v>E1003  Kudakuda Kayu Kamper Samarinda Non Exposed/m3</v>
          </cell>
          <cell r="HO16389" t="str">
            <v>E1003</v>
          </cell>
          <cell r="HP16389" t="str">
            <v>m3</v>
          </cell>
        </row>
        <row r="16390">
          <cell r="HM16390" t="str">
            <v>E1004  Kudakuda Kayu Kamper Medan Non Exposed/m3</v>
          </cell>
          <cell r="HO16390" t="str">
            <v>E1004</v>
          </cell>
          <cell r="HP16390" t="str">
            <v>m3</v>
          </cell>
        </row>
        <row r="16391">
          <cell r="HM16391" t="str">
            <v>E1005  Kudakuda Kayu Meranti Non Exposed/m3</v>
          </cell>
          <cell r="HO16391" t="str">
            <v>E1005</v>
          </cell>
          <cell r="HP16391" t="str">
            <v>m3</v>
          </cell>
        </row>
        <row r="16392">
          <cell r="HM16392" t="str">
            <v>E1006  Kudakuda Kayu Borneo Non Exposed/m3</v>
          </cell>
          <cell r="HO16392" t="str">
            <v>E1006</v>
          </cell>
          <cell r="HP16392" t="str">
            <v>m3</v>
          </cell>
        </row>
        <row r="16393">
          <cell r="HM16393" t="str">
            <v xml:space="preserve">E1007  Gording Non Exposed Kayu Jati/m3 </v>
          </cell>
          <cell r="HO16393" t="str">
            <v>E1007</v>
          </cell>
          <cell r="HP16393" t="str">
            <v>m3</v>
          </cell>
        </row>
        <row r="16394">
          <cell r="HM16394" t="str">
            <v xml:space="preserve">E1008  Gording Non Exposed Kayu Bangkirai/m3 </v>
          </cell>
          <cell r="HO16394" t="str">
            <v>E1008</v>
          </cell>
          <cell r="HP16394" t="str">
            <v>m3</v>
          </cell>
        </row>
        <row r="16395">
          <cell r="HM16395" t="str">
            <v xml:space="preserve">E1009  Gording Non Exposed Kayu Kamper Samarinda/m3 </v>
          </cell>
          <cell r="HO16395" t="str">
            <v>E1009</v>
          </cell>
          <cell r="HP16395" t="str">
            <v>m3</v>
          </cell>
        </row>
        <row r="16396">
          <cell r="HM16396" t="str">
            <v xml:space="preserve">E1010  Gording Non Exposed Kayu Kamper Medan/m3 </v>
          </cell>
          <cell r="HO16396" t="str">
            <v>E1010</v>
          </cell>
          <cell r="HP16396" t="str">
            <v>m3</v>
          </cell>
        </row>
        <row r="16397">
          <cell r="HM16397" t="str">
            <v xml:space="preserve">E1011  Gording Non Exposed Kayu Meranti/m3 </v>
          </cell>
          <cell r="HO16397" t="str">
            <v>E1011</v>
          </cell>
          <cell r="HP16397" t="str">
            <v>m3</v>
          </cell>
        </row>
        <row r="16398">
          <cell r="HM16398" t="str">
            <v xml:space="preserve">E1012  Gording Non Exposed Kayu Borneo/m3 </v>
          </cell>
          <cell r="HO16398" t="str">
            <v>E1012</v>
          </cell>
          <cell r="HP16398" t="str">
            <v>m3</v>
          </cell>
        </row>
        <row r="16399">
          <cell r="HM16399" t="str">
            <v>E1013  Kudakuda Exposed Kayu Jati/m3 Serut Mesin</v>
          </cell>
          <cell r="HO16399" t="str">
            <v>E1013</v>
          </cell>
          <cell r="HP16399" t="str">
            <v>m3</v>
          </cell>
        </row>
        <row r="16400">
          <cell r="HM16400" t="str">
            <v>E1014  Kudakuda Exposed Kayu Bangkirai/m3 Serut Mesin</v>
          </cell>
          <cell r="HO16400" t="str">
            <v>E1014</v>
          </cell>
          <cell r="HP16400" t="str">
            <v>m3</v>
          </cell>
        </row>
        <row r="16401">
          <cell r="HM16401" t="str">
            <v>E1015  Kudakuda Exposed Kayu Kamper Samarinda/m3 Serut Mesin</v>
          </cell>
          <cell r="HO16401" t="str">
            <v>E1015</v>
          </cell>
          <cell r="HP16401" t="str">
            <v>m3</v>
          </cell>
        </row>
        <row r="16402">
          <cell r="HM16402" t="str">
            <v>E1016  Kudakuda Exposed Kayu Kamper Medan/m3 Serut Mesin</v>
          </cell>
          <cell r="HO16402" t="str">
            <v>E1016</v>
          </cell>
          <cell r="HP16402" t="str">
            <v>m3</v>
          </cell>
        </row>
        <row r="16403">
          <cell r="HM16403" t="str">
            <v>E1017  Kudakuda Exposed Kayu Meranti/m3 Serut Mesin</v>
          </cell>
          <cell r="HO16403" t="str">
            <v>E1017</v>
          </cell>
          <cell r="HP16403" t="str">
            <v>m3</v>
          </cell>
        </row>
        <row r="16404">
          <cell r="HM16404" t="str">
            <v>E1018  Kudakuda Exposed Kayu Borneo/m3 Serut Mesin</v>
          </cell>
          <cell r="HO16404" t="str">
            <v>E1018</v>
          </cell>
          <cell r="HP16404" t="str">
            <v>m3</v>
          </cell>
        </row>
        <row r="16405">
          <cell r="HM16405" t="str">
            <v>E1019  Gording Exposed Kayu Jati/m3 Serut Mesin</v>
          </cell>
          <cell r="HO16405" t="str">
            <v>E1019</v>
          </cell>
          <cell r="HP16405" t="str">
            <v>m3</v>
          </cell>
        </row>
        <row r="16406">
          <cell r="HM16406" t="str">
            <v>E1020  Gording Exposed Kayu Bangkirai/m3 Serut Mesin</v>
          </cell>
          <cell r="HO16406" t="str">
            <v>E1020</v>
          </cell>
          <cell r="HP16406" t="str">
            <v>m3</v>
          </cell>
        </row>
        <row r="16407">
          <cell r="HM16407" t="str">
            <v>E1021  Gording Exposed Kayu Kamper Samarinda/m3 Serut Mesin</v>
          </cell>
          <cell r="HO16407" t="str">
            <v>E1021</v>
          </cell>
          <cell r="HP16407" t="str">
            <v>m3</v>
          </cell>
        </row>
        <row r="16408">
          <cell r="HM16408" t="str">
            <v>E1022  Gording Exposed Kayu Kamper Medan/m3 Serut Mesin</v>
          </cell>
          <cell r="HO16408" t="str">
            <v>E1022</v>
          </cell>
          <cell r="HP16408" t="str">
            <v>m3</v>
          </cell>
        </row>
        <row r="16409">
          <cell r="HM16409" t="str">
            <v>E1023  Gording Exposed Kayu Meranti/m3 Serut Mesin</v>
          </cell>
          <cell r="HO16409" t="str">
            <v>E1023</v>
          </cell>
          <cell r="HP16409" t="str">
            <v>m3</v>
          </cell>
        </row>
        <row r="16410">
          <cell r="HM16410" t="str">
            <v>E1024  Gording Exposed Kayu Borneo/m3 Serut Mesin</v>
          </cell>
          <cell r="HO16410" t="str">
            <v>E1024</v>
          </cell>
          <cell r="HP16410" t="str">
            <v>m3</v>
          </cell>
        </row>
        <row r="16411">
          <cell r="HM16411" t="str">
            <v>E1025  Plat+Angkur Baut dia 19mm Dudukan Kudakuda Baja/bh</v>
          </cell>
          <cell r="HO16411" t="str">
            <v>E1025</v>
          </cell>
          <cell r="HP16411" t="str">
            <v>bh</v>
          </cell>
        </row>
        <row r="16412">
          <cell r="HM16412" t="str">
            <v>E1026  Plat+Angkur Baut dia 16mm Dudukan Kudakuda Baja/bh</v>
          </cell>
          <cell r="HO16412" t="str">
            <v>E1026</v>
          </cell>
          <cell r="HP16412" t="str">
            <v>bh</v>
          </cell>
        </row>
        <row r="16413">
          <cell r="HM16413" t="str">
            <v>E1027  Plat+Angkur Baut dia 12mm Dudukan Kudakuda Baja/bh</v>
          </cell>
          <cell r="HO16413" t="str">
            <v>E1027</v>
          </cell>
          <cell r="HP16413" t="str">
            <v>bh</v>
          </cell>
        </row>
        <row r="16414">
          <cell r="HM16414" t="str">
            <v>E1028  Kudakuda Baja dgn WF/kg</v>
          </cell>
          <cell r="HO16414" t="str">
            <v>E1028</v>
          </cell>
          <cell r="HP16414" t="str">
            <v>kg</v>
          </cell>
        </row>
        <row r="16415">
          <cell r="HM16415" t="str">
            <v>E1029  Kudakuda Baja dgn Siku/kg</v>
          </cell>
          <cell r="HO16415" t="str">
            <v>E1029</v>
          </cell>
          <cell r="HP16415" t="str">
            <v>kg</v>
          </cell>
        </row>
        <row r="16416">
          <cell r="HM16416" t="str">
            <v>E1030  Gording Baja Kanal C/kg</v>
          </cell>
          <cell r="HO16416" t="str">
            <v>E1030</v>
          </cell>
          <cell r="HP16416" t="str">
            <v>kg</v>
          </cell>
        </row>
        <row r="16417">
          <cell r="HM16417" t="str">
            <v>E1031  Meni Besi/m2</v>
          </cell>
          <cell r="HO16417" t="str">
            <v>E1031</v>
          </cell>
          <cell r="HP16417" t="str">
            <v>m2</v>
          </cell>
        </row>
        <row r="16418">
          <cell r="HM16418" t="str">
            <v>E1032  Cat Besi/m2</v>
          </cell>
          <cell r="HO16418" t="str">
            <v>E1032</v>
          </cell>
          <cell r="HP16418" t="str">
            <v>m2</v>
          </cell>
        </row>
        <row r="16419">
          <cell r="HM16419" t="str">
            <v>E1033 Pintu Besi Plat Tutup Man Hole/bh Uk.50x50cm</v>
          </cell>
          <cell r="HO16419" t="str">
            <v>E1033</v>
          </cell>
          <cell r="HP16419" t="str">
            <v>bh</v>
          </cell>
        </row>
        <row r="16420">
          <cell r="HM16420" t="str">
            <v>E1034 Pintu Besi Plat Tutup Man Hole/bh Uk.50x75cm</v>
          </cell>
          <cell r="HO16420" t="str">
            <v>E1034</v>
          </cell>
          <cell r="HP16420" t="str">
            <v>bh</v>
          </cell>
        </row>
        <row r="16421">
          <cell r="HM16421" t="str">
            <v>E1035 Pintu Besi Plat Tutup Man Hole/bh Uk.75x75cm</v>
          </cell>
          <cell r="HO16421" t="str">
            <v>E1035</v>
          </cell>
          <cell r="HP16421" t="str">
            <v>bh</v>
          </cell>
        </row>
        <row r="16422">
          <cell r="HM16422" t="str">
            <v>E1036 Pintu Besi Plat Tutup Man Hole/bh Uk.75x100cm</v>
          </cell>
          <cell r="HO16422" t="str">
            <v>E1036</v>
          </cell>
          <cell r="HP16422" t="str">
            <v>bh</v>
          </cell>
        </row>
        <row r="16423">
          <cell r="HM16423" t="str">
            <v>E1037 Pintu Besi Plat Tutup Man Hole/bh Uk.100x100cm</v>
          </cell>
          <cell r="HO16423" t="str">
            <v>E1037</v>
          </cell>
          <cell r="HP16423" t="str">
            <v>bh</v>
          </cell>
        </row>
        <row r="16424">
          <cell r="HM16424" t="str">
            <v>E1038  Rangka Atap Smartruss</v>
          </cell>
          <cell r="HO16424" t="str">
            <v>E1038</v>
          </cell>
          <cell r="HP16424" t="str">
            <v>m2</v>
          </cell>
        </row>
        <row r="16425">
          <cell r="HM16425" t="str">
            <v xml:space="preserve">E1039  Pas.Kaso Jati/m2 </v>
          </cell>
          <cell r="HO16425" t="str">
            <v>E1039</v>
          </cell>
          <cell r="HP16425" t="str">
            <v>m2</v>
          </cell>
        </row>
        <row r="16426">
          <cell r="HM16426" t="str">
            <v xml:space="preserve">E1040  Pas.Kaso Bangkirai/m2 </v>
          </cell>
          <cell r="HO16426" t="str">
            <v>E1040</v>
          </cell>
          <cell r="HP16426" t="str">
            <v>m2</v>
          </cell>
        </row>
        <row r="16427">
          <cell r="HM16427" t="str">
            <v xml:space="preserve">E1041  Pas.Kaso Kamper Samarinda/m2 </v>
          </cell>
          <cell r="HO16427" t="str">
            <v>E1041</v>
          </cell>
          <cell r="HP16427" t="str">
            <v>m2</v>
          </cell>
        </row>
        <row r="16428">
          <cell r="HM16428" t="str">
            <v xml:space="preserve">E1042  Pas.Kaso Kamper Medan/m2 </v>
          </cell>
          <cell r="HO16428" t="str">
            <v>E1042</v>
          </cell>
          <cell r="HP16428" t="str">
            <v>m2</v>
          </cell>
        </row>
        <row r="16429">
          <cell r="HM16429" t="str">
            <v xml:space="preserve">E1043  Pas.Kaso Meranti/m2 </v>
          </cell>
          <cell r="HO16429" t="str">
            <v>E1043</v>
          </cell>
          <cell r="HP16429" t="str">
            <v>m2</v>
          </cell>
        </row>
        <row r="16430">
          <cell r="HM16430" t="str">
            <v xml:space="preserve">E1044  Pas.Kaso Borneo/m2 </v>
          </cell>
          <cell r="HO16430" t="str">
            <v>E1044</v>
          </cell>
          <cell r="HP16430" t="str">
            <v>m2</v>
          </cell>
        </row>
        <row r="16431">
          <cell r="HM16431" t="str">
            <v>E1045  Pas.Aluminium foil Single Side/m2</v>
          </cell>
          <cell r="HO16431" t="str">
            <v>E1045</v>
          </cell>
          <cell r="HP16431" t="str">
            <v>m2</v>
          </cell>
        </row>
        <row r="16432">
          <cell r="HM16432" t="str">
            <v>E1046  Pas.Aluminium foil Double Sided/m2</v>
          </cell>
          <cell r="HO16432" t="str">
            <v>E1046</v>
          </cell>
          <cell r="HP16432" t="str">
            <v>m2</v>
          </cell>
        </row>
        <row r="16433">
          <cell r="HM16433" t="str">
            <v xml:space="preserve">E1047  Pas.Reng Jati/m2 </v>
          </cell>
          <cell r="HO16433" t="str">
            <v>E1047</v>
          </cell>
          <cell r="HP16433" t="str">
            <v>m2</v>
          </cell>
        </row>
        <row r="16434">
          <cell r="HM16434" t="str">
            <v xml:space="preserve">E1048  Pas.Reng Bangkirai/m2 </v>
          </cell>
          <cell r="HO16434" t="str">
            <v>E1048</v>
          </cell>
          <cell r="HP16434" t="str">
            <v>m2</v>
          </cell>
        </row>
        <row r="16435">
          <cell r="HM16435" t="str">
            <v xml:space="preserve">E1049  Pas.Reng Kamper Samarinda/m2 </v>
          </cell>
          <cell r="HO16435" t="str">
            <v>E1049</v>
          </cell>
          <cell r="HP16435" t="str">
            <v>m2</v>
          </cell>
        </row>
        <row r="16436">
          <cell r="HM16436" t="str">
            <v xml:space="preserve">E1050  Pas.Reng Kamper Medan/m2 </v>
          </cell>
          <cell r="HO16436" t="str">
            <v>E1050</v>
          </cell>
          <cell r="HP16436" t="str">
            <v>m2</v>
          </cell>
        </row>
        <row r="16437">
          <cell r="HM16437" t="str">
            <v xml:space="preserve">E1051  Pas.Reng Meranti/m2 </v>
          </cell>
          <cell r="HO16437" t="str">
            <v>E1051</v>
          </cell>
          <cell r="HP16437" t="str">
            <v>m2</v>
          </cell>
        </row>
        <row r="16438">
          <cell r="HM16438" t="str">
            <v xml:space="preserve">E1052  Pas.Reng Borneo/m2 </v>
          </cell>
          <cell r="HO16438" t="str">
            <v>E1052</v>
          </cell>
          <cell r="HP16438" t="str">
            <v>m2</v>
          </cell>
        </row>
        <row r="16439">
          <cell r="HM16439" t="str">
            <v>E1053  Papan Nok Jati/m'</v>
          </cell>
          <cell r="HO16439" t="str">
            <v>E1053</v>
          </cell>
          <cell r="HP16439" t="str">
            <v>m'</v>
          </cell>
        </row>
        <row r="16440">
          <cell r="HM16440" t="str">
            <v>E1054  Papan Nok Bangkirai/m'</v>
          </cell>
          <cell r="HO16440" t="str">
            <v>E1054</v>
          </cell>
          <cell r="HP16440" t="str">
            <v>m'</v>
          </cell>
        </row>
        <row r="16441">
          <cell r="HM16441" t="str">
            <v>E1055  Papan Nok Kamper Samarinda/m'</v>
          </cell>
          <cell r="HO16441" t="str">
            <v>E1055</v>
          </cell>
          <cell r="HP16441" t="str">
            <v>m'</v>
          </cell>
        </row>
        <row r="16442">
          <cell r="HM16442" t="str">
            <v>E1056  Papan Nok Kamper Medan/m'</v>
          </cell>
          <cell r="HO16442" t="str">
            <v>E1056</v>
          </cell>
          <cell r="HP16442" t="str">
            <v>m'</v>
          </cell>
        </row>
        <row r="16443">
          <cell r="HM16443" t="str">
            <v>E1057  Papan Nok Meranti/m'</v>
          </cell>
          <cell r="HO16443" t="str">
            <v>E1057</v>
          </cell>
          <cell r="HP16443" t="str">
            <v>m'</v>
          </cell>
        </row>
        <row r="16444">
          <cell r="HM16444" t="str">
            <v>E1058  Papan Nok Borneo/m'</v>
          </cell>
          <cell r="HO16444" t="str">
            <v>E1058</v>
          </cell>
          <cell r="HP16444" t="str">
            <v>m'</v>
          </cell>
        </row>
        <row r="16445">
          <cell r="HM16445" t="str">
            <v>E1059  Papan Talang Datar Jati/m' L.20cm</v>
          </cell>
          <cell r="HO16445" t="str">
            <v>E1059</v>
          </cell>
          <cell r="HP16445" t="str">
            <v>m'</v>
          </cell>
        </row>
        <row r="16446">
          <cell r="HM16446" t="str">
            <v>E1060  Papan Talang Datar Bangkirai/m' L.20cm</v>
          </cell>
          <cell r="HO16446" t="str">
            <v>E1060</v>
          </cell>
          <cell r="HP16446" t="str">
            <v>m'</v>
          </cell>
        </row>
        <row r="16447">
          <cell r="HM16447" t="str">
            <v>E1061  Papan Talang Datar Kamper Samarinda/m' L.20cm</v>
          </cell>
          <cell r="HO16447" t="str">
            <v>E1061</v>
          </cell>
          <cell r="HP16447" t="str">
            <v>m'</v>
          </cell>
        </row>
        <row r="16448">
          <cell r="HM16448" t="str">
            <v>E1062  Papan Talang Datar Kamper Medan/m' L.20cm</v>
          </cell>
          <cell r="HO16448" t="str">
            <v>E1062</v>
          </cell>
          <cell r="HP16448" t="str">
            <v>m'</v>
          </cell>
        </row>
        <row r="16449">
          <cell r="HM16449" t="str">
            <v>E1063  Papan Talang Datar Kamper Meranti/m' L.20cm</v>
          </cell>
          <cell r="HO16449" t="str">
            <v>E1063</v>
          </cell>
          <cell r="HP16449" t="str">
            <v>m'</v>
          </cell>
        </row>
        <row r="16450">
          <cell r="HM16450" t="str">
            <v>E1064  Papan Talang Datar Borneo/m' L.20cm</v>
          </cell>
          <cell r="HO16450" t="str">
            <v>E1064</v>
          </cell>
          <cell r="HP16450" t="str">
            <v>m'</v>
          </cell>
        </row>
        <row r="16451">
          <cell r="HM16451" t="str">
            <v>E1065  Papan Talang Datar Jati/m' L.30cm</v>
          </cell>
          <cell r="HO16451" t="str">
            <v>E1065</v>
          </cell>
          <cell r="HP16451" t="str">
            <v>m'</v>
          </cell>
        </row>
        <row r="16452">
          <cell r="HM16452" t="str">
            <v>E1066  Papan Talang Datar Bangkirai/m' L.30cm</v>
          </cell>
          <cell r="HO16452" t="str">
            <v>E1066</v>
          </cell>
          <cell r="HP16452" t="str">
            <v>m'</v>
          </cell>
        </row>
        <row r="16453">
          <cell r="HM16453" t="str">
            <v>E1067  Papan Talang Datar Kamper Samarinda/m' L.30cm</v>
          </cell>
          <cell r="HO16453" t="str">
            <v>E1067</v>
          </cell>
          <cell r="HP16453" t="str">
            <v>m'</v>
          </cell>
        </row>
        <row r="16454">
          <cell r="HM16454" t="str">
            <v>E1068  Papan Talang Datar Kamper Medan/m' L.30cm</v>
          </cell>
          <cell r="HO16454" t="str">
            <v>E1068</v>
          </cell>
          <cell r="HP16454" t="str">
            <v>m'</v>
          </cell>
        </row>
        <row r="16455">
          <cell r="HM16455" t="str">
            <v>E1069  Papan Talang Datar Meranti/m' L.30cm</v>
          </cell>
          <cell r="HO16455" t="str">
            <v>E1069</v>
          </cell>
          <cell r="HP16455" t="str">
            <v>m'</v>
          </cell>
        </row>
        <row r="16456">
          <cell r="HM16456" t="str">
            <v>E1070  Papan Talang Datar Borneo/m' L.30cm</v>
          </cell>
          <cell r="HO16456" t="str">
            <v>E1070</v>
          </cell>
          <cell r="HP16456" t="str">
            <v>m'</v>
          </cell>
        </row>
        <row r="16457">
          <cell r="HM16457" t="str">
            <v>E1071  Papan Talang Jurai V/m' L.20+20cm Jati</v>
          </cell>
          <cell r="HO16457" t="str">
            <v>E1071</v>
          </cell>
          <cell r="HP16457" t="str">
            <v>m'</v>
          </cell>
        </row>
        <row r="16458">
          <cell r="HM16458" t="str">
            <v>E1072  Papan Talang Jurai V/m' L.20+20cm Bangkirai</v>
          </cell>
          <cell r="HO16458" t="str">
            <v>E1072</v>
          </cell>
          <cell r="HP16458" t="str">
            <v>m'</v>
          </cell>
        </row>
        <row r="16459">
          <cell r="HM16459" t="str">
            <v>E1073  Papan Talang Jurai V/m' L.20+20cm Kamper Samarinda</v>
          </cell>
          <cell r="HO16459" t="str">
            <v>E1073</v>
          </cell>
          <cell r="HP16459" t="str">
            <v>m'</v>
          </cell>
        </row>
        <row r="16460">
          <cell r="HM16460" t="str">
            <v>E1074  Papan Talang Jurai V/m' L.20+20cm Kamper Medan</v>
          </cell>
          <cell r="HO16460" t="str">
            <v>E1074</v>
          </cell>
          <cell r="HP16460" t="str">
            <v>m'</v>
          </cell>
        </row>
        <row r="16461">
          <cell r="HM16461" t="str">
            <v>E1075  Papan Talang Jurai V/m' L.20+20cm Meranti</v>
          </cell>
          <cell r="HO16461" t="str">
            <v>E1075</v>
          </cell>
          <cell r="HP16461" t="str">
            <v>m'</v>
          </cell>
        </row>
        <row r="16462">
          <cell r="HM16462" t="str">
            <v>E1076  Papan Talang Jurai V/m' L.20+20cm Borneo</v>
          </cell>
          <cell r="HO16462" t="str">
            <v>E1076</v>
          </cell>
          <cell r="HP16462" t="str">
            <v>m'</v>
          </cell>
        </row>
        <row r="16463">
          <cell r="HM16463" t="str">
            <v>E1077  Papan Talang Jurai V/m' L.30+30cm Jati</v>
          </cell>
          <cell r="HO16463" t="str">
            <v>E1077</v>
          </cell>
          <cell r="HP16463" t="str">
            <v>m'</v>
          </cell>
        </row>
        <row r="16464">
          <cell r="HM16464" t="str">
            <v>E1078  Papan Talang Jurai V/m' L.30+30cm Bangkirai</v>
          </cell>
          <cell r="HO16464" t="str">
            <v>E1078</v>
          </cell>
          <cell r="HP16464" t="str">
            <v>m'</v>
          </cell>
        </row>
        <row r="16465">
          <cell r="HM16465" t="str">
            <v>E1079  Papan Talang Jurai V/m' L.30+30cm Kamper Samarinda</v>
          </cell>
          <cell r="HO16465" t="str">
            <v>E1079</v>
          </cell>
          <cell r="HP16465" t="str">
            <v>m'</v>
          </cell>
        </row>
        <row r="16466">
          <cell r="HM16466" t="str">
            <v>E1080  Papan Talang Jurai V/m' L.30+30cm Kamper Medan</v>
          </cell>
          <cell r="HO16466" t="str">
            <v>E1080</v>
          </cell>
          <cell r="HP16466" t="str">
            <v>m'</v>
          </cell>
        </row>
        <row r="16467">
          <cell r="HM16467" t="str">
            <v>E1081  Papan Talang Jurai V/m' L.30+30cm Meranti</v>
          </cell>
          <cell r="HO16467" t="str">
            <v>E1081</v>
          </cell>
          <cell r="HP16467" t="str">
            <v>m'</v>
          </cell>
        </row>
        <row r="16468">
          <cell r="HM16468" t="str">
            <v>E1082  Papan Talang Jurai V/m' L.30+30cm Borneo</v>
          </cell>
          <cell r="HO16468" t="str">
            <v>E1082</v>
          </cell>
          <cell r="HP16468" t="str">
            <v>m'</v>
          </cell>
        </row>
        <row r="16469">
          <cell r="HM16469" t="str">
            <v>E1083  Seng Talang Datar U.Talang L.20cm/m'</v>
          </cell>
          <cell r="HO16469" t="str">
            <v>E1083</v>
          </cell>
          <cell r="HP16469" t="str">
            <v>m'</v>
          </cell>
        </row>
        <row r="16470">
          <cell r="HM16470" t="str">
            <v>E1084  Seng Talang Datar U.Talang L.30cm/m'</v>
          </cell>
          <cell r="HO16470" t="str">
            <v>E1084</v>
          </cell>
          <cell r="HP16470" t="str">
            <v>m'</v>
          </cell>
        </row>
        <row r="16471">
          <cell r="HM16471" t="str">
            <v>E1085  Seng Talang Jurai V/m' L.20+20cm</v>
          </cell>
          <cell r="HO16471" t="str">
            <v>E1085</v>
          </cell>
          <cell r="HP16471" t="str">
            <v>m'</v>
          </cell>
        </row>
        <row r="16472">
          <cell r="HM16472" t="str">
            <v>E1086  Seng Talang Jurai V/m' L.30+30cm</v>
          </cell>
          <cell r="HO16472" t="str">
            <v>E1086</v>
          </cell>
          <cell r="HP16472" t="str">
            <v>m'</v>
          </cell>
        </row>
        <row r="16473">
          <cell r="HM16473" t="str">
            <v>E1087  Listplank Papan 2x20/m' Jati</v>
          </cell>
          <cell r="HO16473" t="str">
            <v>E1087</v>
          </cell>
          <cell r="HP16473" t="str">
            <v>m'</v>
          </cell>
        </row>
        <row r="16474">
          <cell r="HM16474" t="str">
            <v>E1088  Listplank Papan 2x20/m' Bangkirai</v>
          </cell>
          <cell r="HO16474" t="str">
            <v>E1088</v>
          </cell>
          <cell r="HP16474" t="str">
            <v>m'</v>
          </cell>
        </row>
        <row r="16475">
          <cell r="HM16475" t="str">
            <v>E1089  Listplank Papan 2x20/m' Kamper Samarinda</v>
          </cell>
          <cell r="HO16475" t="str">
            <v>E1089</v>
          </cell>
          <cell r="HP16475" t="str">
            <v>m'</v>
          </cell>
        </row>
        <row r="16476">
          <cell r="HM16476" t="str">
            <v>E1090  Listplank Papan 2x20/m' Kamper Medan</v>
          </cell>
          <cell r="HO16476" t="str">
            <v>E1090</v>
          </cell>
          <cell r="HP16476" t="str">
            <v>m'</v>
          </cell>
        </row>
        <row r="16477">
          <cell r="HM16477" t="str">
            <v>E1091  Listplank Papan 2x20/m' Meranti</v>
          </cell>
          <cell r="HO16477" t="str">
            <v>E1091</v>
          </cell>
          <cell r="HP16477" t="str">
            <v>m'</v>
          </cell>
        </row>
        <row r="16478">
          <cell r="HM16478" t="str">
            <v>E1092  Listplank Papan 2x20/m' Borneo</v>
          </cell>
          <cell r="HO16478" t="str">
            <v>E1092</v>
          </cell>
          <cell r="HP16478" t="str">
            <v>m'</v>
          </cell>
        </row>
        <row r="16479">
          <cell r="HM16479" t="str">
            <v>E1093  Listplank Papan 3x20/m' Jati</v>
          </cell>
          <cell r="HO16479" t="str">
            <v>E1093</v>
          </cell>
          <cell r="HP16479" t="str">
            <v>m'</v>
          </cell>
        </row>
        <row r="16480">
          <cell r="HM16480" t="str">
            <v>E1094  Listplank Papan 3x20/m' Bangkirai</v>
          </cell>
          <cell r="HO16480" t="str">
            <v>E1094</v>
          </cell>
          <cell r="HP16480" t="str">
            <v>m'</v>
          </cell>
        </row>
        <row r="16481">
          <cell r="HM16481" t="str">
            <v>E1095  Listplank Papan 3x20/m' Kamper Samarinda</v>
          </cell>
          <cell r="HO16481" t="str">
            <v>E1095</v>
          </cell>
          <cell r="HP16481" t="str">
            <v>m'</v>
          </cell>
        </row>
        <row r="16482">
          <cell r="HM16482" t="str">
            <v>E1096  Listplank Papan 3x20/m' Kamper Medan</v>
          </cell>
          <cell r="HO16482" t="str">
            <v>E1096</v>
          </cell>
          <cell r="HP16482" t="str">
            <v>m'</v>
          </cell>
        </row>
        <row r="16483">
          <cell r="HM16483" t="str">
            <v>E1097  Listplank Papan 3x20/m' Meranti</v>
          </cell>
          <cell r="HO16483" t="str">
            <v>E1097</v>
          </cell>
          <cell r="HP16483" t="str">
            <v>m'</v>
          </cell>
        </row>
        <row r="16484">
          <cell r="HM16484" t="str">
            <v>E1098  Listplank Papan 3x20/m' Borneo</v>
          </cell>
          <cell r="HO16484" t="str">
            <v>E1098</v>
          </cell>
          <cell r="HP16484" t="str">
            <v>m'</v>
          </cell>
        </row>
        <row r="16485">
          <cell r="HM16485" t="str">
            <v>E1099  Listplank Papan 3x30/m' Jati</v>
          </cell>
          <cell r="HO16485" t="str">
            <v>E1099</v>
          </cell>
          <cell r="HP16485" t="str">
            <v>m'</v>
          </cell>
        </row>
        <row r="16486">
          <cell r="HM16486" t="str">
            <v>E1100  Listplank Papan 3x30/m' Bangkirai</v>
          </cell>
          <cell r="HO16486" t="str">
            <v>E1100</v>
          </cell>
          <cell r="HP16486" t="str">
            <v>m'</v>
          </cell>
        </row>
        <row r="16487">
          <cell r="HM16487" t="str">
            <v>E1101  Listplank Papan 3x30/m' Kamper Samarinda</v>
          </cell>
          <cell r="HO16487" t="str">
            <v>E1101</v>
          </cell>
          <cell r="HP16487" t="str">
            <v>m'</v>
          </cell>
        </row>
        <row r="16488">
          <cell r="HM16488" t="str">
            <v>E1102  Listplank Papan 3x30/m' Kamper Medan</v>
          </cell>
          <cell r="HO16488" t="str">
            <v>E1102</v>
          </cell>
          <cell r="HP16488" t="str">
            <v>m'</v>
          </cell>
        </row>
        <row r="16489">
          <cell r="HM16489" t="str">
            <v>E1103  Listplank Papan 3x30/m' Meranti</v>
          </cell>
          <cell r="HO16489" t="str">
            <v>E1103</v>
          </cell>
          <cell r="HP16489" t="str">
            <v>m'</v>
          </cell>
        </row>
        <row r="16490">
          <cell r="HM16490" t="str">
            <v>E1104  Listplank Papan 3x30/m' Borneo</v>
          </cell>
          <cell r="HO16490" t="str">
            <v>E1104</v>
          </cell>
          <cell r="HP16490" t="str">
            <v>m'</v>
          </cell>
        </row>
        <row r="16491">
          <cell r="HM16491" t="str">
            <v>E1105  Listplank Papan (2x20)+(2x10)/m' Jati</v>
          </cell>
          <cell r="HO16491" t="str">
            <v>E1105</v>
          </cell>
          <cell r="HP16491" t="str">
            <v>m'</v>
          </cell>
        </row>
        <row r="16492">
          <cell r="HM16492" t="str">
            <v>E1106  Listplank Papan (2x20)+(2x10)/m' Bangkirai</v>
          </cell>
          <cell r="HO16492" t="str">
            <v>E1106</v>
          </cell>
          <cell r="HP16492" t="str">
            <v>m'</v>
          </cell>
        </row>
        <row r="16493">
          <cell r="HM16493" t="str">
            <v>E1107  Listplank Papan (2x20)+(2x10)/m' Kamper Samarinda</v>
          </cell>
          <cell r="HO16493" t="str">
            <v>E1107</v>
          </cell>
          <cell r="HP16493" t="str">
            <v>m'</v>
          </cell>
        </row>
        <row r="16494">
          <cell r="HM16494" t="str">
            <v>E1108  Listplank Papan (2x20)+(2x10)/m' Kamper Medan</v>
          </cell>
          <cell r="HO16494" t="str">
            <v>E1108</v>
          </cell>
          <cell r="HP16494" t="str">
            <v>m'</v>
          </cell>
        </row>
        <row r="16495">
          <cell r="HM16495" t="str">
            <v>E1109  Listplank Papan (2x20)+(2x10)/m' Meranti</v>
          </cell>
          <cell r="HO16495" t="str">
            <v>E1109</v>
          </cell>
          <cell r="HP16495" t="str">
            <v>m'</v>
          </cell>
        </row>
        <row r="16496">
          <cell r="HM16496" t="str">
            <v>E1110  Listplank Papan (2x20)+(2x10)/m' Borneo</v>
          </cell>
          <cell r="HO16496" t="str">
            <v>E1110</v>
          </cell>
          <cell r="HP16496" t="str">
            <v>m'</v>
          </cell>
        </row>
        <row r="16497">
          <cell r="HM16497" t="str">
            <v>E1111  Listplank Papan 3x20+3x10/m' Jati</v>
          </cell>
          <cell r="HO16497" t="str">
            <v>E1111</v>
          </cell>
          <cell r="HP16497" t="str">
            <v>m'</v>
          </cell>
        </row>
        <row r="16498">
          <cell r="HM16498" t="str">
            <v>E1112  Listplank Papan 3x20+3x10/m' Bangkirai</v>
          </cell>
          <cell r="HO16498" t="str">
            <v>E1112</v>
          </cell>
          <cell r="HP16498" t="str">
            <v>m'</v>
          </cell>
        </row>
        <row r="16499">
          <cell r="HM16499" t="str">
            <v>E1113  Listplank Papan 3x20+3x10/m' Kamper Samarinda</v>
          </cell>
          <cell r="HO16499" t="str">
            <v>E1113</v>
          </cell>
          <cell r="HP16499" t="str">
            <v>m'</v>
          </cell>
        </row>
        <row r="16500">
          <cell r="HM16500" t="str">
            <v>E1114  Listplank Papan 3x20+3x10/m' Kamper Medan</v>
          </cell>
          <cell r="HO16500" t="str">
            <v>E1114</v>
          </cell>
          <cell r="HP16500" t="str">
            <v>m'</v>
          </cell>
        </row>
        <row r="16501">
          <cell r="HM16501" t="str">
            <v>E1115  Listplank Papan 3x20+3x10/m' Meranti</v>
          </cell>
          <cell r="HO16501" t="str">
            <v>E1115</v>
          </cell>
          <cell r="HP16501" t="str">
            <v>m'</v>
          </cell>
        </row>
        <row r="16502">
          <cell r="HM16502" t="str">
            <v>E1116  Listplank Papan 3x20+3x10/m' Borneo</v>
          </cell>
          <cell r="HO16502" t="str">
            <v>E1116</v>
          </cell>
          <cell r="HP16502" t="str">
            <v>m'</v>
          </cell>
        </row>
        <row r="16503">
          <cell r="HM16503" t="str">
            <v>E1117  Listplank Papan (3x30)+(3x10)/m' Jati</v>
          </cell>
          <cell r="HO16503" t="str">
            <v>E1117</v>
          </cell>
          <cell r="HP16503" t="str">
            <v>m'</v>
          </cell>
        </row>
        <row r="16504">
          <cell r="HM16504" t="str">
            <v>E1118  Listplank Papan (3x30)+(3x10)/m' Bangkirai</v>
          </cell>
          <cell r="HO16504" t="str">
            <v>E1118</v>
          </cell>
          <cell r="HP16504" t="str">
            <v>m'</v>
          </cell>
        </row>
        <row r="16505">
          <cell r="HM16505" t="str">
            <v>E1119  Listplank Papan (3x30)+(3x10)/m' Kamper Samarinda</v>
          </cell>
          <cell r="HO16505" t="str">
            <v>E1119</v>
          </cell>
          <cell r="HP16505" t="str">
            <v>m'</v>
          </cell>
        </row>
        <row r="16506">
          <cell r="HM16506" t="str">
            <v>E1120  Listplank Papan (3x30)+(3x10)/m' Kamper Medan</v>
          </cell>
          <cell r="HO16506" t="str">
            <v>E1120</v>
          </cell>
          <cell r="HP16506" t="str">
            <v>m'</v>
          </cell>
        </row>
        <row r="16507">
          <cell r="HM16507" t="str">
            <v>E1121  Listplank Papan (3x30)+(3x10)/m' Meranti</v>
          </cell>
          <cell r="HO16507" t="str">
            <v>E1121</v>
          </cell>
          <cell r="HP16507" t="str">
            <v>m'</v>
          </cell>
        </row>
        <row r="16508">
          <cell r="HM16508" t="str">
            <v>E1122  Listplank Papan (3x30)+(3x10)/m' Borneo</v>
          </cell>
          <cell r="HO16508" t="str">
            <v>E1122</v>
          </cell>
          <cell r="HP16508" t="str">
            <v>m'</v>
          </cell>
        </row>
        <row r="16509">
          <cell r="HM16509" t="str">
            <v>E1123  Listplank Papan (3x30)+(3x15)/m' Jati</v>
          </cell>
          <cell r="HO16509" t="str">
            <v>E1123</v>
          </cell>
          <cell r="HP16509" t="str">
            <v>m'</v>
          </cell>
        </row>
        <row r="16510">
          <cell r="HM16510" t="str">
            <v>E1124  Listplank Papan (3x30)+(3x15)/m' Bangkirai</v>
          </cell>
          <cell r="HO16510" t="str">
            <v>E1124</v>
          </cell>
          <cell r="HP16510" t="str">
            <v>m'</v>
          </cell>
        </row>
        <row r="16511">
          <cell r="HM16511" t="str">
            <v>E1125  Listplank Papan (3x30)+(3x15)/m' Kamper Samarinda</v>
          </cell>
          <cell r="HO16511" t="str">
            <v>E1125</v>
          </cell>
          <cell r="HP16511" t="str">
            <v>m'</v>
          </cell>
        </row>
        <row r="16512">
          <cell r="HM16512" t="str">
            <v>E1126  Listplank Papan (3x30)+(3x15)/m' Kamper Medan</v>
          </cell>
          <cell r="HO16512" t="str">
            <v>E1126</v>
          </cell>
          <cell r="HP16512" t="str">
            <v>m'</v>
          </cell>
        </row>
        <row r="16513">
          <cell r="HM16513" t="str">
            <v>E1127  Listplank Papan (3x30)+(3x15)/m' Meranti</v>
          </cell>
          <cell r="HO16513" t="str">
            <v>E1127</v>
          </cell>
          <cell r="HP16513" t="str">
            <v>m'</v>
          </cell>
        </row>
        <row r="16514">
          <cell r="HM16514" t="str">
            <v>E1128  Listplank Papan (3x30)+(3x15)/m' Borneo</v>
          </cell>
          <cell r="HO16514" t="str">
            <v>E1128</v>
          </cell>
          <cell r="HP16514" t="str">
            <v>m'</v>
          </cell>
        </row>
        <row r="16515">
          <cell r="HM16515" t="str">
            <v>E1129  Papan Flashing Atas Listplank Miring Papan 3x10cm/m' Jati</v>
          </cell>
          <cell r="HO16515" t="str">
            <v>E1129</v>
          </cell>
          <cell r="HP16515" t="str">
            <v>m'</v>
          </cell>
        </row>
        <row r="16516">
          <cell r="HM16516" t="str">
            <v>E1130  Papan Flashing Atas Listplank Miring Papan 3x10cm/m' Bangkirai</v>
          </cell>
          <cell r="HO16516" t="str">
            <v>E1130</v>
          </cell>
          <cell r="HP16516" t="str">
            <v>m'</v>
          </cell>
        </row>
        <row r="16517">
          <cell r="HM16517" t="str">
            <v>E1131  Papan Flashing Atas Listplank Miring Papan 3x10cm/m' Kamper Samarinda</v>
          </cell>
          <cell r="HO16517" t="str">
            <v>E1131</v>
          </cell>
          <cell r="HP16517" t="str">
            <v>m'</v>
          </cell>
        </row>
        <row r="16518">
          <cell r="HM16518" t="str">
            <v>E1132  Papan Flashing Atas Listplank Miring Papan 3x10cm/m' Kamper Medan</v>
          </cell>
          <cell r="HO16518" t="str">
            <v>E1132</v>
          </cell>
          <cell r="HP16518" t="str">
            <v>m'</v>
          </cell>
        </row>
        <row r="16519">
          <cell r="HM16519" t="str">
            <v>E1133  Papan Flashing Atas Listplank Miring Papan 3x10cm/m' Meranti</v>
          </cell>
          <cell r="HO16519" t="str">
            <v>E1133</v>
          </cell>
          <cell r="HP16519" t="str">
            <v>m'</v>
          </cell>
        </row>
        <row r="16520">
          <cell r="HM16520" t="str">
            <v>E1134  Papan Flashing Atas Listplank Miring Papan 3x10cm/m' Borneo</v>
          </cell>
          <cell r="HO16520" t="str">
            <v>E1134</v>
          </cell>
          <cell r="HP16520" t="str">
            <v>m'</v>
          </cell>
        </row>
        <row r="16521">
          <cell r="HM16521" t="str">
            <v>E1135  Seng Flashing Atas Papan Listplank Miring L.10&gt;30cm/m'</v>
          </cell>
          <cell r="HO16521" t="str">
            <v>E1135</v>
          </cell>
          <cell r="HP16521" t="str">
            <v>m'</v>
          </cell>
        </row>
        <row r="16522">
          <cell r="HM16522" t="str">
            <v>E1136 Pas.Atap Asbes Gelombang Kecil/m2</v>
          </cell>
          <cell r="HO16522" t="str">
            <v>E1136</v>
          </cell>
          <cell r="HP16522" t="str">
            <v>m2</v>
          </cell>
        </row>
        <row r="16523">
          <cell r="HM16523" t="str">
            <v>E1137 Pas.Atap Asbes Gelombang Besar/m2</v>
          </cell>
          <cell r="HO16523" t="str">
            <v>E1137</v>
          </cell>
          <cell r="HP16523" t="str">
            <v>m2</v>
          </cell>
        </row>
        <row r="16524">
          <cell r="HM16524" t="str">
            <v>E1138  Pas.Genteng Kodok Bdn/m2</v>
          </cell>
          <cell r="HO16524" t="str">
            <v>E1138</v>
          </cell>
          <cell r="HP16524" t="str">
            <v>m2</v>
          </cell>
        </row>
        <row r="16525">
          <cell r="HM16525" t="str">
            <v>E1139  Pas.Genteng Plentong Bdn/m2</v>
          </cell>
          <cell r="HO16525" t="str">
            <v>E1139</v>
          </cell>
          <cell r="HP16525" t="str">
            <v>m2</v>
          </cell>
        </row>
        <row r="16526">
          <cell r="HM16526" t="str">
            <v>E1140  Pas.Genteng Beton Badan/m2 Type Besar</v>
          </cell>
          <cell r="HO16526" t="str">
            <v>E1140</v>
          </cell>
          <cell r="HP16526" t="str">
            <v>m2</v>
          </cell>
        </row>
        <row r="16527">
          <cell r="HM16527" t="str">
            <v>E1141  Pas.Genteng Beton Badan/m2 Type Kecil</v>
          </cell>
          <cell r="HO16527" t="str">
            <v>E1141</v>
          </cell>
          <cell r="HP16527" t="str">
            <v>m2</v>
          </cell>
        </row>
        <row r="16528">
          <cell r="HM16528" t="str">
            <v>E1142  Pas.Genteng Beton Badan/m2 Cisangkan Type Besar</v>
          </cell>
          <cell r="HO16528" t="str">
            <v>E1142</v>
          </cell>
          <cell r="HP16528" t="str">
            <v>m2</v>
          </cell>
        </row>
        <row r="16529">
          <cell r="HM16529" t="str">
            <v>E1143  Pas.Genteng Beton Badan/m2 Cisangkan Type Sedang</v>
          </cell>
          <cell r="HO16529" t="str">
            <v>E1143</v>
          </cell>
          <cell r="HP16529" t="str">
            <v>m2</v>
          </cell>
        </row>
        <row r="16530">
          <cell r="HM16530" t="str">
            <v>E1144  Pas.Genteng Beton Badan/m2 Cisangkan Type Kecil</v>
          </cell>
          <cell r="HO16530" t="str">
            <v>E1144</v>
          </cell>
          <cell r="HP16530" t="str">
            <v>m2</v>
          </cell>
        </row>
        <row r="16531">
          <cell r="HM16531" t="str">
            <v>E1145  Pas.Genteng Keramik Badan/m2 Kanmuri Type Besar</v>
          </cell>
          <cell r="HO16531" t="str">
            <v>E1145</v>
          </cell>
          <cell r="HP16531" t="str">
            <v>m2</v>
          </cell>
        </row>
        <row r="16532">
          <cell r="HM16532" t="str">
            <v>E1146  Pas.Genteng Keramik Badan/m2 Kanmuri Type Kecil</v>
          </cell>
          <cell r="HO16532" t="str">
            <v>E1146</v>
          </cell>
          <cell r="HP16532" t="str">
            <v>m2</v>
          </cell>
        </row>
        <row r="16533">
          <cell r="HM16533" t="str">
            <v>E1147  Pas.Genteng Metal Badan/m2</v>
          </cell>
          <cell r="HO16533" t="str">
            <v>E1147</v>
          </cell>
          <cell r="HP16533" t="str">
            <v>m2</v>
          </cell>
        </row>
        <row r="16534">
          <cell r="HM16534" t="str">
            <v>E1148  Pas.Genteng Badan Tegola/m2</v>
          </cell>
          <cell r="HO16534" t="str">
            <v>E1148</v>
          </cell>
          <cell r="HP16534" t="str">
            <v>m2</v>
          </cell>
        </row>
        <row r="16535">
          <cell r="HM16535" t="str">
            <v>E1149  Pas.Nok Asbes Gelombang Kecil/m'</v>
          </cell>
          <cell r="HO16535" t="str">
            <v>E1149</v>
          </cell>
          <cell r="HP16535" t="str">
            <v>m'</v>
          </cell>
        </row>
        <row r="16536">
          <cell r="HM16536" t="str">
            <v>E1150  Pas.Pertemuan Nok Asbes Gel.Kecil/bh 2 Arah L</v>
          </cell>
          <cell r="HO16536" t="str">
            <v>E1150</v>
          </cell>
          <cell r="HP16536" t="str">
            <v>bh</v>
          </cell>
        </row>
        <row r="16537">
          <cell r="HM16537" t="str">
            <v>E1151  Pas.Pertemuan Nok Asbes Gel.Kecil/bh 3 Arah T</v>
          </cell>
          <cell r="HO16537" t="str">
            <v>E1151</v>
          </cell>
          <cell r="HP16537" t="str">
            <v>bh</v>
          </cell>
        </row>
        <row r="16538">
          <cell r="HM16538" t="str">
            <v>E1152  Pas.Pertemuan Nok Asbes Gel.Kecil/bh 4 Arah +</v>
          </cell>
          <cell r="HO16538" t="str">
            <v>E1152</v>
          </cell>
          <cell r="HP16538" t="str">
            <v>bh</v>
          </cell>
        </row>
        <row r="16539">
          <cell r="HM16539" t="str">
            <v>E1153  Pas.Ujung Nok Asbes Gel.Kecil/bh</v>
          </cell>
          <cell r="HO16539" t="str">
            <v>E1153</v>
          </cell>
          <cell r="HP16539" t="str">
            <v>bh</v>
          </cell>
        </row>
        <row r="16540">
          <cell r="HM16540" t="str">
            <v>E1154  Pas.Nok Asbes Gel.Besar/m'</v>
          </cell>
          <cell r="HO16540" t="str">
            <v>E1154</v>
          </cell>
          <cell r="HP16540" t="str">
            <v>m'</v>
          </cell>
        </row>
        <row r="16541">
          <cell r="HM16541" t="str">
            <v>E1155  Pas.Pertemuan Nok Asbes Gel.Besar/bh 2 Arah L</v>
          </cell>
          <cell r="HO16541" t="str">
            <v>E1155</v>
          </cell>
          <cell r="HP16541" t="str">
            <v>bh</v>
          </cell>
        </row>
        <row r="16542">
          <cell r="HM16542" t="str">
            <v>E1156  Pas.Pertemuan Nok Asbes Gel.Besar/bh 3 Arah T</v>
          </cell>
          <cell r="HO16542" t="str">
            <v>E1156</v>
          </cell>
          <cell r="HP16542" t="str">
            <v>bh</v>
          </cell>
        </row>
        <row r="16543">
          <cell r="HM16543" t="str">
            <v>E1157  Pas.Pertemuan Nok Asbes Gel.Besar/bh 4 Arah +</v>
          </cell>
          <cell r="HO16543" t="str">
            <v>E1157</v>
          </cell>
          <cell r="HP16543" t="str">
            <v>bh</v>
          </cell>
        </row>
        <row r="16544">
          <cell r="HM16544" t="str">
            <v>E1158  Pas.Ujung Nok Asbes Gel.Besar/bh</v>
          </cell>
          <cell r="HO16544" t="str">
            <v>E1158</v>
          </cell>
          <cell r="HP16544" t="str">
            <v>bh</v>
          </cell>
        </row>
        <row r="16545">
          <cell r="HM16545" t="str">
            <v>E1159  Pas.Genteng Nok Kodok/m'</v>
          </cell>
          <cell r="HO16545" t="str">
            <v>E1159</v>
          </cell>
          <cell r="HP16545" t="str">
            <v>m'</v>
          </cell>
        </row>
        <row r="16546">
          <cell r="HM16546" t="str">
            <v>E1160  Pas.Genteng Pertemuan Nok Kodok/bh 2 Arah L</v>
          </cell>
          <cell r="HO16546" t="str">
            <v>E1160</v>
          </cell>
          <cell r="HP16546" t="str">
            <v>bh</v>
          </cell>
        </row>
        <row r="16547">
          <cell r="HM16547" t="str">
            <v>E1161  Pas.Genteng Pertemuan Nok Kodok/bh 3 Arah T</v>
          </cell>
          <cell r="HO16547" t="str">
            <v>E1161</v>
          </cell>
          <cell r="HP16547" t="str">
            <v>bh</v>
          </cell>
        </row>
        <row r="16548">
          <cell r="HM16548" t="str">
            <v>E1162  Pas.Genteng Pertemuan Nok Kodok/bh 4 Arah +</v>
          </cell>
          <cell r="HO16548" t="str">
            <v>E1162</v>
          </cell>
          <cell r="HP16548" t="str">
            <v>bh</v>
          </cell>
        </row>
        <row r="16549">
          <cell r="HM16549" t="str">
            <v>E1163  Pas.Genteng Ujung Nok Kodok/bh</v>
          </cell>
          <cell r="HO16549" t="str">
            <v>E1163</v>
          </cell>
          <cell r="HP16549" t="str">
            <v>bh</v>
          </cell>
        </row>
        <row r="16550">
          <cell r="HM16550" t="str">
            <v>E1164  Pas.Genteng Tepi Listplank Miring Kodok/m'</v>
          </cell>
          <cell r="HO16550" t="str">
            <v>E1164</v>
          </cell>
          <cell r="HP16550" t="str">
            <v>m'</v>
          </cell>
        </row>
        <row r="16551">
          <cell r="HM16551" t="str">
            <v>E1165  Pas.Genteng Nok Plentong/m'</v>
          </cell>
          <cell r="HO16551" t="str">
            <v>E1165</v>
          </cell>
          <cell r="HP16551" t="str">
            <v>m'</v>
          </cell>
        </row>
        <row r="16552">
          <cell r="HM16552" t="str">
            <v>E1166  Pas.Genteng Pertemuan Nok Plentong/bh 2 Arah L</v>
          </cell>
          <cell r="HO16552" t="str">
            <v>E1166</v>
          </cell>
          <cell r="HP16552" t="str">
            <v>bh</v>
          </cell>
        </row>
        <row r="16553">
          <cell r="HM16553" t="str">
            <v>E1167  Pas.Genteng Pertemuan Nok Plentong/bh 3 Arah T</v>
          </cell>
          <cell r="HO16553" t="str">
            <v>E1167</v>
          </cell>
          <cell r="HP16553" t="str">
            <v>bh</v>
          </cell>
        </row>
        <row r="16554">
          <cell r="HM16554" t="str">
            <v>E1168  Pas.Genteng Pertemuan Nok Plentong/bh 4 Arah +</v>
          </cell>
          <cell r="HO16554" t="str">
            <v>E1168</v>
          </cell>
          <cell r="HP16554" t="str">
            <v>bh</v>
          </cell>
        </row>
        <row r="16555">
          <cell r="HM16555" t="str">
            <v>E1169  Pas.Genteng Ujung Nok Plentong/bh</v>
          </cell>
          <cell r="HO16555" t="str">
            <v>E1169</v>
          </cell>
          <cell r="HP16555" t="str">
            <v>bh</v>
          </cell>
        </row>
        <row r="16556">
          <cell r="HM16556" t="str">
            <v>E1170  Pas.Genteng Tepi Listplank Miring Plentong/m'</v>
          </cell>
          <cell r="HO16556" t="str">
            <v>E1170</v>
          </cell>
          <cell r="HP16556" t="str">
            <v>m'</v>
          </cell>
        </row>
        <row r="16557">
          <cell r="HM16557" t="str">
            <v>E1171  Pas.Genteng Nok Beton Cengkareng Permai/m'</v>
          </cell>
          <cell r="HO16557" t="str">
            <v>E1171</v>
          </cell>
          <cell r="HP16557" t="str">
            <v>m'</v>
          </cell>
        </row>
        <row r="16558">
          <cell r="HM16558" t="str">
            <v>E1172  Pas.Genteng Pertemuan Nok Beton Cengkareng Permai/bh 2 Arah L</v>
          </cell>
          <cell r="HO16558" t="str">
            <v>E1172</v>
          </cell>
          <cell r="HP16558" t="str">
            <v>bh</v>
          </cell>
        </row>
        <row r="16559">
          <cell r="HM16559" t="str">
            <v>E1173  Pas.Genteng Pertemuan Nok Beton Cengkareng Permai/bh 3 Arah T</v>
          </cell>
          <cell r="HO16559" t="str">
            <v>E1173</v>
          </cell>
          <cell r="HP16559" t="str">
            <v>bh</v>
          </cell>
        </row>
        <row r="16560">
          <cell r="HM16560" t="str">
            <v>E1174  Pas.Genteng Pertemuan Nok Beton Cengkareng Permai/bh 4 Arah +</v>
          </cell>
          <cell r="HO16560" t="str">
            <v>E1174</v>
          </cell>
          <cell r="HP16560" t="str">
            <v>bh</v>
          </cell>
        </row>
        <row r="16561">
          <cell r="HM16561" t="str">
            <v>E1175  Pas.Genteng Ujung Nok Beton Cengkareng Permai/bh</v>
          </cell>
          <cell r="HO16561" t="str">
            <v>E1175</v>
          </cell>
          <cell r="HP16561" t="str">
            <v>bh</v>
          </cell>
        </row>
        <row r="16562">
          <cell r="HM16562" t="str">
            <v>E1176  Pas.Genteng Beton Tepi Listplank Miring Cengkareng Permai/m'</v>
          </cell>
          <cell r="HO16562" t="str">
            <v>E1176</v>
          </cell>
          <cell r="HP16562" t="str">
            <v>m'</v>
          </cell>
        </row>
        <row r="16563">
          <cell r="HM16563" t="str">
            <v>E1177  Pas.Genteng Nok Beton Cisangkan/m'</v>
          </cell>
          <cell r="HO16563" t="str">
            <v>E1177</v>
          </cell>
          <cell r="HP16563" t="str">
            <v>m'</v>
          </cell>
        </row>
        <row r="16564">
          <cell r="HM16564" t="str">
            <v>E1178  Pas.Genteng Pertemuan Nok Beton Cisangkan/bh 2 Arah L</v>
          </cell>
          <cell r="HO16564" t="str">
            <v>E1178</v>
          </cell>
          <cell r="HP16564" t="str">
            <v>bh</v>
          </cell>
        </row>
        <row r="16565">
          <cell r="HM16565" t="str">
            <v>E1179  Pas.Genteng Pertemuan Nok Beton Cisangkan/bh 3 Arah T</v>
          </cell>
          <cell r="HO16565" t="str">
            <v>E1179</v>
          </cell>
          <cell r="HP16565" t="str">
            <v>bh</v>
          </cell>
        </row>
        <row r="16566">
          <cell r="HM16566" t="str">
            <v>E1180  Pas.Genteng Pertemuan Nok Beton Cisangkan/bh 4 Arah +</v>
          </cell>
          <cell r="HO16566" t="str">
            <v>E1180</v>
          </cell>
          <cell r="HP16566" t="str">
            <v>bh</v>
          </cell>
        </row>
        <row r="16567">
          <cell r="HM16567" t="str">
            <v>E1181  Pas.Genteng Ujung Nok Beton Cisangkan/bh</v>
          </cell>
          <cell r="HO16567" t="str">
            <v>E1181</v>
          </cell>
          <cell r="HP16567" t="str">
            <v>bh</v>
          </cell>
        </row>
        <row r="16568">
          <cell r="HM16568" t="str">
            <v>E1182  Pas.Genteng Beton Tepi Listplank Miring Cisangkan/m'</v>
          </cell>
          <cell r="HO16568" t="str">
            <v>E1182</v>
          </cell>
          <cell r="HP16568" t="str">
            <v>m'</v>
          </cell>
        </row>
        <row r="16569">
          <cell r="HM16569" t="str">
            <v>E1183  Pas.Genteng Nok Keramik Kanmuri/m'</v>
          </cell>
          <cell r="HO16569" t="str">
            <v>E1183</v>
          </cell>
          <cell r="HP16569" t="str">
            <v>m'</v>
          </cell>
        </row>
        <row r="16570">
          <cell r="HM16570" t="str">
            <v>E1184  Pas.Genteng Pertemuan Nok Keramik Kanmuri/bh 2 arah L</v>
          </cell>
          <cell r="HO16570" t="str">
            <v>E1184</v>
          </cell>
          <cell r="HP16570" t="str">
            <v>bh</v>
          </cell>
        </row>
        <row r="16571">
          <cell r="HM16571" t="str">
            <v>E1185  Pas.Genteng Pertemuan Nok Keramik Kanmuri/bh 3 Arah T</v>
          </cell>
          <cell r="HO16571" t="str">
            <v>E1185</v>
          </cell>
          <cell r="HP16571" t="str">
            <v>bh</v>
          </cell>
        </row>
        <row r="16572">
          <cell r="HM16572" t="str">
            <v>E1186  Pas.Genteng Pertemuan Nok Keramik Kanmuri/bh 4 Arah +</v>
          </cell>
          <cell r="HO16572" t="str">
            <v>E1186</v>
          </cell>
          <cell r="HP16572" t="str">
            <v>bh</v>
          </cell>
        </row>
        <row r="16573">
          <cell r="HM16573" t="str">
            <v xml:space="preserve">E1187  Pas.Genteng Nok Ujung Keramik Kanmuri/bh </v>
          </cell>
          <cell r="HO16573" t="str">
            <v>E1187</v>
          </cell>
          <cell r="HP16573" t="str">
            <v>bh</v>
          </cell>
        </row>
        <row r="16574">
          <cell r="HM16574" t="str">
            <v>E1188  Pas.Genteng Nok Keramik KIA/m'</v>
          </cell>
          <cell r="HO16574" t="str">
            <v>E1188</v>
          </cell>
          <cell r="HP16574" t="str">
            <v>m'</v>
          </cell>
        </row>
        <row r="16575">
          <cell r="HM16575" t="str">
            <v>E1189  Pas.Genteng Pertemuan Nok Keramik KIA/bh 2 arah L</v>
          </cell>
          <cell r="HO16575" t="str">
            <v>E1189</v>
          </cell>
          <cell r="HP16575" t="str">
            <v>m'</v>
          </cell>
        </row>
        <row r="16576">
          <cell r="HM16576" t="str">
            <v>E1190  Pas.Genteng Pertemuan Nok Keramik KIA/bh 3 Arah T</v>
          </cell>
          <cell r="HO16576" t="str">
            <v>E1190</v>
          </cell>
          <cell r="HP16576" t="str">
            <v>bh</v>
          </cell>
        </row>
        <row r="16577">
          <cell r="HM16577" t="str">
            <v>E1191  Pas.Genteng Pertemuan Nok Keramik KIA/bh 4 Arah +</v>
          </cell>
          <cell r="HO16577" t="str">
            <v>E1191</v>
          </cell>
          <cell r="HP16577" t="str">
            <v>bh</v>
          </cell>
        </row>
        <row r="16578">
          <cell r="HM16578" t="str">
            <v xml:space="preserve">E1192  Pas.Genteng Nok Ujung Keramik KIA/bh </v>
          </cell>
          <cell r="HO16578" t="str">
            <v>E1192</v>
          </cell>
          <cell r="HP16578" t="str">
            <v>bh</v>
          </cell>
        </row>
        <row r="16579">
          <cell r="HM16579" t="str">
            <v>E1193  Pas.Genteng Nok Metal/m'</v>
          </cell>
          <cell r="HO16579" t="str">
            <v>E1193</v>
          </cell>
          <cell r="HP16579" t="str">
            <v>m'</v>
          </cell>
        </row>
        <row r="16580">
          <cell r="HM16580" t="str">
            <v>E1194  Pas.Genteng Pertemuan Nok Metal/bh 2 Arah L</v>
          </cell>
          <cell r="HO16580" t="str">
            <v>E1194</v>
          </cell>
          <cell r="HP16580" t="str">
            <v>bh</v>
          </cell>
        </row>
        <row r="16581">
          <cell r="HM16581" t="str">
            <v>E1195  Pas.Genteng Pertemuan Nok Metal/bh 3 Arah T</v>
          </cell>
          <cell r="HO16581" t="str">
            <v>E1195</v>
          </cell>
          <cell r="HP16581" t="str">
            <v>bh</v>
          </cell>
        </row>
        <row r="16582">
          <cell r="HM16582" t="str">
            <v>E1196  Pas.Genteng Pertemuan Nok Metal/bh 4 Arah +</v>
          </cell>
          <cell r="HO16582" t="str">
            <v>E1196</v>
          </cell>
          <cell r="HP16582" t="str">
            <v>bh</v>
          </cell>
        </row>
        <row r="16583">
          <cell r="HM16583" t="str">
            <v>E1197  Pas.Genteng Ujung Nok Metal/bh</v>
          </cell>
          <cell r="HO16583" t="str">
            <v>E1197</v>
          </cell>
          <cell r="HP16583" t="str">
            <v>bh</v>
          </cell>
        </row>
        <row r="16584">
          <cell r="HM16584" t="str">
            <v>E1198  Pas.Genteng Nok Tegola/m'</v>
          </cell>
          <cell r="HO16584" t="str">
            <v>E1198</v>
          </cell>
          <cell r="HP16584" t="str">
            <v>m'</v>
          </cell>
        </row>
        <row r="16585">
          <cell r="HM16585" t="str">
            <v>E1199  Pas.Genteng Pertemuan Nok Tegola/bh 2 Arah L</v>
          </cell>
          <cell r="HO16585" t="str">
            <v>E1199</v>
          </cell>
          <cell r="HP16585" t="str">
            <v>bh</v>
          </cell>
        </row>
        <row r="16586">
          <cell r="HM16586" t="str">
            <v>E1200  Pas.Genteng Pertemuan Nok Tegola/bh 3 Arah T</v>
          </cell>
          <cell r="HO16586" t="str">
            <v>E1200</v>
          </cell>
          <cell r="HP16586" t="str">
            <v>bh</v>
          </cell>
        </row>
        <row r="16587">
          <cell r="HM16587" t="str">
            <v>E1201  Pas.Genteng Pertemuan Nok Tegola/bh 4 Arah +</v>
          </cell>
          <cell r="HO16587" t="str">
            <v>E1201</v>
          </cell>
          <cell r="HP16587" t="str">
            <v>bh</v>
          </cell>
        </row>
        <row r="16588">
          <cell r="HM16588" t="str">
            <v>E1202  Pas.Genteng Ujung Nok Tegola/bh</v>
          </cell>
          <cell r="HO16588" t="str">
            <v>E1202</v>
          </cell>
          <cell r="HP16588" t="str">
            <v>bh</v>
          </cell>
        </row>
        <row r="16589">
          <cell r="HM16589" t="str">
            <v>E1203  Canopy Transparant Rangka Besi Hitam Penutup Starlite/m2</v>
          </cell>
          <cell r="HO16589" t="str">
            <v>E1203</v>
          </cell>
          <cell r="HP16589" t="str">
            <v>m2</v>
          </cell>
        </row>
        <row r="16590">
          <cell r="HM16590" t="str">
            <v>E1204  Canopy Transparant Rangka Besi Galvani Penutup Starlite/m2</v>
          </cell>
          <cell r="HO16590" t="str">
            <v>E1204</v>
          </cell>
          <cell r="HP16590" t="str">
            <v>m2</v>
          </cell>
        </row>
        <row r="16591">
          <cell r="HM16591" t="str">
            <v>E1205  Canopy Transparant Rangka Besi St.Steel Penutup Starlite/m2</v>
          </cell>
          <cell r="HO16591" t="str">
            <v>E1205</v>
          </cell>
          <cell r="HP16591" t="str">
            <v>m2</v>
          </cell>
        </row>
        <row r="16592">
          <cell r="HM16592" t="str">
            <v>E1206  Canopy Transparant Rangka Besi Hitam Penutup Twinlite/m2</v>
          </cell>
          <cell r="HO16592" t="str">
            <v>E1206</v>
          </cell>
          <cell r="HP16592" t="str">
            <v>m2</v>
          </cell>
        </row>
        <row r="16593">
          <cell r="HM16593" t="str">
            <v>E1207  Canopy Transparant Rangka Besi Galvani Penutup Twinlite/m2</v>
          </cell>
          <cell r="HO16593" t="str">
            <v>E1207</v>
          </cell>
          <cell r="HP16593" t="str">
            <v>m2</v>
          </cell>
        </row>
        <row r="16594">
          <cell r="HM16594" t="str">
            <v>E1208  Canopy Transparant Rangka Besi St.Steel Penutup Twinlite/m2</v>
          </cell>
          <cell r="HO16594" t="str">
            <v>E1208</v>
          </cell>
          <cell r="HP16594" t="str">
            <v>m2</v>
          </cell>
        </row>
        <row r="16595">
          <cell r="HM16595" t="str">
            <v>E1209  Canopy Transparant Rangka Besi Hitam Penutup Lexan/m2</v>
          </cell>
          <cell r="HO16595" t="str">
            <v>E1209</v>
          </cell>
          <cell r="HP16595" t="str">
            <v>m2</v>
          </cell>
        </row>
        <row r="16596">
          <cell r="HM16596" t="str">
            <v>E1210  Canopy Transparant Rangka Besi Galvani Penutup Lexan/m2</v>
          </cell>
          <cell r="HO16596" t="str">
            <v>E1210</v>
          </cell>
          <cell r="HP16596" t="str">
            <v>m2</v>
          </cell>
        </row>
        <row r="16597">
          <cell r="HM16597" t="str">
            <v>E1211  Canopy Transparant Rangka Besi St.Steel Penutup Lexan/m2</v>
          </cell>
          <cell r="HO16597" t="str">
            <v>E1211</v>
          </cell>
          <cell r="HP16597" t="str">
            <v>m2</v>
          </cell>
        </row>
        <row r="16598">
          <cell r="HM16598" t="str">
            <v>E1212  Pipa Air Hujan PVC dia 2"/m' Klas AW</v>
          </cell>
          <cell r="HO16598" t="str">
            <v>E1212</v>
          </cell>
          <cell r="HP16598" t="str">
            <v>m'</v>
          </cell>
        </row>
        <row r="16599">
          <cell r="HM16599" t="str">
            <v>E1213  Pipa Air Hujan PVC dia 2,5"/m' Klas AW</v>
          </cell>
          <cell r="HO16599" t="str">
            <v>E1213</v>
          </cell>
          <cell r="HP16599" t="str">
            <v>m'</v>
          </cell>
        </row>
        <row r="16600">
          <cell r="HM16600" t="str">
            <v>E1214  Pipa Air Hujan PVC dia 3"/m' AW</v>
          </cell>
          <cell r="HO16600" t="str">
            <v>E1214</v>
          </cell>
          <cell r="HP16600" t="str">
            <v>m'</v>
          </cell>
        </row>
        <row r="16601">
          <cell r="HM16601" t="str">
            <v>E1215  Pipa Air Hujan PVC dia 4"/m' AW</v>
          </cell>
          <cell r="HO16601" t="str">
            <v>E1215</v>
          </cell>
          <cell r="HP16601" t="str">
            <v>m'</v>
          </cell>
        </row>
        <row r="16602">
          <cell r="HM16602" t="str">
            <v>E1216  Pipa Air Hujan PVC dia 5"/m' AW</v>
          </cell>
          <cell r="HO16602" t="str">
            <v>E1216</v>
          </cell>
          <cell r="HP16602" t="str">
            <v>m'</v>
          </cell>
        </row>
        <row r="16603">
          <cell r="HM16603" t="str">
            <v>E1217  Pipa Air Hujan PVC dia 6"/m' AW</v>
          </cell>
          <cell r="HO16603" t="str">
            <v>E1217</v>
          </cell>
          <cell r="HP16603" t="str">
            <v>m'</v>
          </cell>
        </row>
        <row r="16604">
          <cell r="HM16604" t="str">
            <v>E1218  Pipa Air Hujan PVC dia 2"/m' Klas D</v>
          </cell>
          <cell r="HO16604" t="str">
            <v>E1218</v>
          </cell>
          <cell r="HP16604" t="str">
            <v>m'</v>
          </cell>
        </row>
        <row r="16605">
          <cell r="HM16605" t="str">
            <v>E1219  Pipa Air Hujan PVC dia 2,5"/m' Klas D</v>
          </cell>
          <cell r="HO16605" t="str">
            <v>E1219</v>
          </cell>
          <cell r="HP16605" t="str">
            <v>m'</v>
          </cell>
        </row>
        <row r="16606">
          <cell r="HM16606" t="str">
            <v>E1220  Pipa Air Hujan PVC dia 3"/m' D</v>
          </cell>
          <cell r="HO16606" t="str">
            <v>E1220</v>
          </cell>
          <cell r="HP16606" t="str">
            <v>m'</v>
          </cell>
        </row>
        <row r="16607">
          <cell r="HM16607" t="str">
            <v>E1221  Pipa Air Hujan PVC dia 4"/m' D</v>
          </cell>
          <cell r="HO16607" t="str">
            <v>E1221</v>
          </cell>
          <cell r="HP16607" t="str">
            <v>m'</v>
          </cell>
        </row>
        <row r="16608">
          <cell r="HM16608" t="str">
            <v>E1222  Pipa Air Hujan PVC dia 5"/m' D</v>
          </cell>
          <cell r="HO16608" t="str">
            <v>E1222</v>
          </cell>
          <cell r="HP16608" t="str">
            <v>m'</v>
          </cell>
        </row>
        <row r="16609">
          <cell r="HM16609" t="str">
            <v>E1223  Pipa Air Hujan PVC dia 6"/m' D</v>
          </cell>
          <cell r="HO16609" t="str">
            <v>E1223</v>
          </cell>
          <cell r="HP16609" t="str">
            <v>m'</v>
          </cell>
        </row>
        <row r="16610">
          <cell r="HM16610" t="str">
            <v>E1224 Saringan Pipa Air Hujan Kuningan dia 2"/bh</v>
          </cell>
          <cell r="HO16610" t="str">
            <v>E1224</v>
          </cell>
          <cell r="HP16610" t="str">
            <v>bh</v>
          </cell>
        </row>
        <row r="16611">
          <cell r="HM16611" t="str">
            <v>E1225 Saringan Pipa Air Hujan Kuningan dia 2,5"/bh</v>
          </cell>
          <cell r="HO16611" t="str">
            <v>E1225</v>
          </cell>
          <cell r="HP16611" t="str">
            <v>bh</v>
          </cell>
        </row>
        <row r="16612">
          <cell r="HM16612" t="str">
            <v>E1226 Saringan Pipa Air Hujan Kuningan dia 3"/bh</v>
          </cell>
          <cell r="HO16612" t="str">
            <v>E1226</v>
          </cell>
          <cell r="HP16612" t="str">
            <v>bh</v>
          </cell>
        </row>
        <row r="16613">
          <cell r="HM16613" t="str">
            <v>E1227 Saringan Pipa Air Hujan Kuningan dia 4"/bh</v>
          </cell>
          <cell r="HO16613" t="str">
            <v>E1227</v>
          </cell>
          <cell r="HP16613" t="str">
            <v>bh</v>
          </cell>
        </row>
        <row r="16614">
          <cell r="HM16614" t="str">
            <v>E1228 Saringan Pipa Air Hujan Kuningan dia 5"/bh</v>
          </cell>
          <cell r="HO16614" t="str">
            <v>E1228</v>
          </cell>
          <cell r="HP16614" t="str">
            <v>bh</v>
          </cell>
        </row>
        <row r="16615">
          <cell r="HM16615" t="str">
            <v>E1229 Saringan Pipa Air Hujan Kuningan dia 6"/bh</v>
          </cell>
          <cell r="HO16615" t="str">
            <v>E1229</v>
          </cell>
          <cell r="HP16615" t="str">
            <v>bh</v>
          </cell>
        </row>
        <row r="16616">
          <cell r="HM16616" t="str">
            <v>E1230 Saringan Pipa Air Hujan St.Steel dia 2"/bh</v>
          </cell>
          <cell r="HO16616" t="str">
            <v>E1230</v>
          </cell>
          <cell r="HP16616" t="str">
            <v>bh</v>
          </cell>
        </row>
        <row r="16617">
          <cell r="HM16617" t="str">
            <v>E1231 Saringan Pipa Air Hujan St.Steel dia 2,5"/bh</v>
          </cell>
          <cell r="HO16617" t="str">
            <v>E1231</v>
          </cell>
          <cell r="HP16617" t="str">
            <v>bh</v>
          </cell>
        </row>
        <row r="16618">
          <cell r="HM16618" t="str">
            <v>E1232 Saringan Pipa Air Hujan St.Steel dia 3"/bh</v>
          </cell>
          <cell r="HO16618" t="str">
            <v>E1232</v>
          </cell>
          <cell r="HP16618" t="str">
            <v>bh</v>
          </cell>
        </row>
        <row r="16619">
          <cell r="HM16619" t="str">
            <v>E1233 Saringan Pipa Air Hujan St.Steel dia 4"/bh</v>
          </cell>
          <cell r="HO16619" t="str">
            <v>E1233</v>
          </cell>
          <cell r="HP16619" t="str">
            <v>bh</v>
          </cell>
        </row>
        <row r="16620">
          <cell r="HM16620" t="str">
            <v>E1234 Saringan Pipa Air Hujan St.Steel dia 5"/bh</v>
          </cell>
          <cell r="HO16620" t="str">
            <v>E1234</v>
          </cell>
          <cell r="HP16620" t="str">
            <v>bh</v>
          </cell>
        </row>
        <row r="16621">
          <cell r="HM16621" t="str">
            <v>E1235 Saringan Pipa Air Hujan St.Steel dia 6"/bh</v>
          </cell>
          <cell r="HO16621" t="str">
            <v>E1235</v>
          </cell>
          <cell r="HP16621" t="str">
            <v>bh</v>
          </cell>
        </row>
        <row r="16622">
          <cell r="HM16622" t="str">
            <v>E1236  Plesteran kemiringan Dak Beton 1:3/m2 T.Ratarata 2cm</v>
          </cell>
          <cell r="HO16622" t="str">
            <v>E1236</v>
          </cell>
          <cell r="HP16622" t="str">
            <v>m2</v>
          </cell>
        </row>
        <row r="16623">
          <cell r="HM16623" t="str">
            <v>E1237  Plesteran kemiringan Dak Beton 1:3/m2 T.Ratarata 3cm</v>
          </cell>
          <cell r="HO16623" t="str">
            <v>E1237</v>
          </cell>
          <cell r="HP16623" t="str">
            <v>m2</v>
          </cell>
        </row>
        <row r="16624">
          <cell r="HM16624" t="str">
            <v>E2001  Kudakuda Kayu Jati Non Exposed/m3</v>
          </cell>
          <cell r="HO16624" t="str">
            <v>E2001</v>
          </cell>
          <cell r="HP16624" t="str">
            <v>m3</v>
          </cell>
        </row>
        <row r="16625">
          <cell r="HM16625" t="str">
            <v>E2002  Kudakuda Kayu Bangkirai Non Exposed/m3</v>
          </cell>
          <cell r="HO16625" t="str">
            <v>E2002</v>
          </cell>
          <cell r="HP16625" t="str">
            <v>m3</v>
          </cell>
        </row>
        <row r="16626">
          <cell r="HM16626" t="str">
            <v>E2003  Kudakuda Kayu Kamper Samarinda Non Exposed/m3</v>
          </cell>
          <cell r="HO16626" t="str">
            <v>E2003</v>
          </cell>
          <cell r="HP16626" t="str">
            <v>m3</v>
          </cell>
        </row>
        <row r="16627">
          <cell r="HM16627" t="str">
            <v>E2004  Kudakuda Kayu Kamper Medan Non Exposed/m3</v>
          </cell>
          <cell r="HO16627" t="str">
            <v>E2004</v>
          </cell>
          <cell r="HP16627" t="str">
            <v>m3</v>
          </cell>
        </row>
        <row r="16628">
          <cell r="HM16628" t="str">
            <v>E2005  Kudakuda Kayu Meranti Non Exposed/m3</v>
          </cell>
          <cell r="HO16628" t="str">
            <v>E2005</v>
          </cell>
          <cell r="HP16628" t="str">
            <v>m3</v>
          </cell>
        </row>
        <row r="16629">
          <cell r="HM16629" t="str">
            <v>E2006  Kudakuda Kayu Borneo Non Exposed/m3</v>
          </cell>
          <cell r="HO16629" t="str">
            <v>E2006</v>
          </cell>
          <cell r="HP16629" t="str">
            <v>m3</v>
          </cell>
        </row>
        <row r="16630">
          <cell r="HM16630" t="str">
            <v xml:space="preserve">E2007  Gording Non Exposed Kayu Jati/m3 </v>
          </cell>
          <cell r="HO16630" t="str">
            <v>E2007</v>
          </cell>
          <cell r="HP16630" t="str">
            <v>m3</v>
          </cell>
        </row>
        <row r="16631">
          <cell r="HM16631" t="str">
            <v xml:space="preserve">E2008  Gording Non Exposed Kayu Bangkirai/m3 </v>
          </cell>
          <cell r="HO16631" t="str">
            <v>E2008</v>
          </cell>
          <cell r="HP16631" t="str">
            <v>m3</v>
          </cell>
        </row>
        <row r="16632">
          <cell r="HM16632" t="str">
            <v xml:space="preserve">E2009  Gording Non Exposed Kayu Kamper Samarinda/m3 </v>
          </cell>
          <cell r="HO16632" t="str">
            <v>E2009</v>
          </cell>
          <cell r="HP16632" t="str">
            <v>m3</v>
          </cell>
        </row>
        <row r="16633">
          <cell r="HM16633" t="str">
            <v xml:space="preserve">E2010  Gording Non Exposed Kayu Kamper Medan/m3 </v>
          </cell>
          <cell r="HO16633" t="str">
            <v>E2010</v>
          </cell>
          <cell r="HP16633" t="str">
            <v>m3</v>
          </cell>
        </row>
        <row r="16634">
          <cell r="HM16634" t="str">
            <v xml:space="preserve">E2011  Gording Non Exposed Kayu Meranti/m3 </v>
          </cell>
          <cell r="HO16634" t="str">
            <v>E2011</v>
          </cell>
          <cell r="HP16634" t="str">
            <v>m3</v>
          </cell>
        </row>
        <row r="16635">
          <cell r="HM16635" t="str">
            <v xml:space="preserve">E2012  Gording Non Exposed Kayu Borneo/m3 </v>
          </cell>
          <cell r="HO16635" t="str">
            <v>E2012</v>
          </cell>
          <cell r="HP16635" t="str">
            <v>m3</v>
          </cell>
        </row>
        <row r="16636">
          <cell r="HM16636" t="str">
            <v>E2013  Kudakuda Exposed Kayu Jati/m3</v>
          </cell>
          <cell r="HO16636" t="str">
            <v>E2013</v>
          </cell>
          <cell r="HP16636" t="str">
            <v>m3</v>
          </cell>
        </row>
        <row r="16637">
          <cell r="HM16637" t="str">
            <v>E2014  Kudakuda Exposed Kayu Bangkirai/m3</v>
          </cell>
          <cell r="HO16637" t="str">
            <v>E2014</v>
          </cell>
          <cell r="HP16637" t="str">
            <v>m3</v>
          </cell>
        </row>
        <row r="16638">
          <cell r="HM16638" t="str">
            <v>E2015  Kudakuda Exposed Kayu Kamper Samarinda/m3</v>
          </cell>
          <cell r="HO16638" t="str">
            <v>E2015</v>
          </cell>
          <cell r="HP16638" t="str">
            <v>m3</v>
          </cell>
        </row>
        <row r="16639">
          <cell r="HM16639" t="str">
            <v>E2016  Kudakuda Exposed Kayu Kamper Medan/m3</v>
          </cell>
          <cell r="HO16639" t="str">
            <v>E2016</v>
          </cell>
          <cell r="HP16639" t="str">
            <v>m3</v>
          </cell>
        </row>
        <row r="16640">
          <cell r="HM16640" t="str">
            <v>E2017  Kudakuda Exposed Kayu Meranti/m3</v>
          </cell>
          <cell r="HO16640" t="str">
            <v>E2017</v>
          </cell>
          <cell r="HP16640" t="str">
            <v>m3</v>
          </cell>
        </row>
        <row r="16641">
          <cell r="HM16641" t="str">
            <v>E2018  Kudakuda Exposed Kayu Borneo/m3</v>
          </cell>
          <cell r="HO16641" t="str">
            <v>E2018</v>
          </cell>
          <cell r="HP16641" t="str">
            <v>m3</v>
          </cell>
        </row>
        <row r="16642">
          <cell r="HM16642" t="str">
            <v xml:space="preserve">E2019  Gording Exposed Kayu Jati/m3 </v>
          </cell>
          <cell r="HO16642" t="str">
            <v>E2019</v>
          </cell>
          <cell r="HP16642" t="str">
            <v>m3</v>
          </cell>
        </row>
        <row r="16643">
          <cell r="HM16643" t="str">
            <v xml:space="preserve">E2020  Gording Exposed Kayu Bangkirai/m3 </v>
          </cell>
          <cell r="HO16643" t="str">
            <v>E2020</v>
          </cell>
          <cell r="HP16643" t="str">
            <v>m3</v>
          </cell>
        </row>
        <row r="16644">
          <cell r="HM16644" t="str">
            <v xml:space="preserve">E2021  Gording Exposed Kayu Kamper Samarinda/m3 </v>
          </cell>
          <cell r="HO16644" t="str">
            <v>E2021</v>
          </cell>
          <cell r="HP16644" t="str">
            <v>m3</v>
          </cell>
        </row>
        <row r="16645">
          <cell r="HM16645" t="str">
            <v xml:space="preserve">E2022  Gording Exposed Kayu Kamper Medan/m3 </v>
          </cell>
          <cell r="HO16645" t="str">
            <v>E2022</v>
          </cell>
          <cell r="HP16645" t="str">
            <v>m3</v>
          </cell>
        </row>
        <row r="16646">
          <cell r="HM16646" t="str">
            <v xml:space="preserve">E2023  Gording Exposed Kayu Meranti/m3 </v>
          </cell>
          <cell r="HO16646" t="str">
            <v>E2023</v>
          </cell>
          <cell r="HP16646" t="str">
            <v>m3</v>
          </cell>
        </row>
        <row r="16647">
          <cell r="HM16647" t="str">
            <v xml:space="preserve">E2024  Gording Exposed Kayu Borneo/m3 </v>
          </cell>
          <cell r="HO16647" t="str">
            <v>E2024</v>
          </cell>
          <cell r="HP16647" t="str">
            <v>m3</v>
          </cell>
        </row>
        <row r="16648">
          <cell r="HM16648" t="str">
            <v>E2025  Plat+Angkur Baut dia 19mm Dudukan Kudakuda Baja/bh</v>
          </cell>
          <cell r="HO16648" t="str">
            <v>E2025</v>
          </cell>
          <cell r="HP16648" t="str">
            <v>bh</v>
          </cell>
        </row>
        <row r="16649">
          <cell r="HM16649" t="str">
            <v>E2026  Plat+Angkur Baut dia 16mm Dudukan Kudakuda Baja/bh</v>
          </cell>
          <cell r="HO16649" t="str">
            <v>E2026</v>
          </cell>
          <cell r="HP16649" t="str">
            <v>bh</v>
          </cell>
        </row>
        <row r="16650">
          <cell r="HM16650" t="str">
            <v>E2027  Plat+Angkur Baut dia 12mm Dudukan Kudakuda Baja/bh</v>
          </cell>
          <cell r="HO16650" t="str">
            <v>E2027</v>
          </cell>
          <cell r="HP16650" t="str">
            <v>bh</v>
          </cell>
        </row>
        <row r="16651">
          <cell r="HM16651" t="str">
            <v>E2028  Kudakuda Baja dgn WF/kg</v>
          </cell>
          <cell r="HO16651" t="str">
            <v>E2028</v>
          </cell>
          <cell r="HP16651" t="str">
            <v>kg</v>
          </cell>
        </row>
        <row r="16652">
          <cell r="HM16652" t="str">
            <v>E2029  Kudakuda Baja dgn Siku/kg</v>
          </cell>
          <cell r="HO16652" t="str">
            <v>E2029</v>
          </cell>
          <cell r="HP16652" t="str">
            <v>kg</v>
          </cell>
        </row>
        <row r="16653">
          <cell r="HM16653" t="str">
            <v>E2030  Gording Baja Kanal C/kg</v>
          </cell>
          <cell r="HO16653" t="str">
            <v>E2030</v>
          </cell>
          <cell r="HP16653" t="str">
            <v>kg</v>
          </cell>
        </row>
        <row r="16654">
          <cell r="HM16654" t="str">
            <v>E2031  Meni Besi/m2</v>
          </cell>
          <cell r="HO16654" t="str">
            <v>E2031</v>
          </cell>
          <cell r="HP16654" t="str">
            <v>m2</v>
          </cell>
        </row>
        <row r="16655">
          <cell r="HM16655" t="str">
            <v>E2032  Cat Besi/m2</v>
          </cell>
          <cell r="HO16655" t="str">
            <v>E2032</v>
          </cell>
          <cell r="HP16655" t="str">
            <v>m2</v>
          </cell>
        </row>
        <row r="16656">
          <cell r="HM16656" t="str">
            <v>E2033  Rangka Atap Smartruss</v>
          </cell>
          <cell r="HO16656" t="str">
            <v>E2033</v>
          </cell>
          <cell r="HP16656" t="str">
            <v>m2</v>
          </cell>
        </row>
        <row r="16657">
          <cell r="HM16657" t="str">
            <v xml:space="preserve">E2034  Pas.Kaso Jati/m2 </v>
          </cell>
          <cell r="HO16657" t="str">
            <v>E2034</v>
          </cell>
          <cell r="HP16657" t="str">
            <v>m2</v>
          </cell>
        </row>
        <row r="16658">
          <cell r="HM16658" t="str">
            <v xml:space="preserve">E2035  Pas.Kaso Bangkirai/m2 </v>
          </cell>
          <cell r="HO16658" t="str">
            <v>E2035</v>
          </cell>
          <cell r="HP16658" t="str">
            <v>m2</v>
          </cell>
        </row>
        <row r="16659">
          <cell r="HM16659" t="str">
            <v xml:space="preserve">E2036  Pas.Kaso Kamper Samarinda/m2 </v>
          </cell>
          <cell r="HO16659" t="str">
            <v>E2036</v>
          </cell>
          <cell r="HP16659" t="str">
            <v>m2</v>
          </cell>
        </row>
        <row r="16660">
          <cell r="HM16660" t="str">
            <v xml:space="preserve">E2037  Pas.Kaso Kamper Medan/m2 </v>
          </cell>
          <cell r="HO16660" t="str">
            <v>E2037</v>
          </cell>
          <cell r="HP16660" t="str">
            <v>m2</v>
          </cell>
        </row>
        <row r="16661">
          <cell r="HM16661" t="str">
            <v xml:space="preserve">E2038  Pas.Kaso Meranti/m2 </v>
          </cell>
          <cell r="HO16661" t="str">
            <v>E2038</v>
          </cell>
          <cell r="HP16661" t="str">
            <v>m2</v>
          </cell>
        </row>
        <row r="16662">
          <cell r="HM16662" t="str">
            <v xml:space="preserve">E2039  Pas.Kaso Borneo/m2 </v>
          </cell>
          <cell r="HO16662" t="str">
            <v>E2039</v>
          </cell>
          <cell r="HP16662" t="str">
            <v>m2</v>
          </cell>
        </row>
        <row r="16663">
          <cell r="HM16663" t="str">
            <v>E2040  Pas.Aluminium foil Single Side/m2</v>
          </cell>
          <cell r="HO16663" t="str">
            <v>E2040</v>
          </cell>
          <cell r="HP16663" t="str">
            <v>m2</v>
          </cell>
        </row>
        <row r="16664">
          <cell r="HM16664" t="str">
            <v>E2041  Pas.Aluminium foil Double Sided/m2</v>
          </cell>
          <cell r="HO16664" t="str">
            <v>E2041</v>
          </cell>
          <cell r="HP16664" t="str">
            <v>m2</v>
          </cell>
        </row>
        <row r="16665">
          <cell r="HM16665" t="str">
            <v xml:space="preserve">E2042  Pas.Reng Jati/m2 </v>
          </cell>
          <cell r="HO16665" t="str">
            <v>E2042</v>
          </cell>
          <cell r="HP16665" t="str">
            <v>m2</v>
          </cell>
        </row>
        <row r="16666">
          <cell r="HM16666" t="str">
            <v xml:space="preserve">E2043  Pas.Reng Bangkirai/m2 </v>
          </cell>
          <cell r="HO16666" t="str">
            <v>E2043</v>
          </cell>
          <cell r="HP16666" t="str">
            <v>m2</v>
          </cell>
        </row>
        <row r="16667">
          <cell r="HM16667" t="str">
            <v xml:space="preserve">E2044  Pas.Reng Kamper Samarinda/m2 </v>
          </cell>
          <cell r="HO16667" t="str">
            <v>E2044</v>
          </cell>
          <cell r="HP16667" t="str">
            <v>m2</v>
          </cell>
        </row>
        <row r="16668">
          <cell r="HM16668" t="str">
            <v xml:space="preserve">E2045  Pas.Reng Kamper Medan/m2 </v>
          </cell>
          <cell r="HO16668" t="str">
            <v>E2045</v>
          </cell>
          <cell r="HP16668" t="str">
            <v>m2</v>
          </cell>
        </row>
        <row r="16669">
          <cell r="HM16669" t="str">
            <v xml:space="preserve">E2046  Pas.Reng Meranti/m2 </v>
          </cell>
          <cell r="HO16669" t="str">
            <v>E2046</v>
          </cell>
          <cell r="HP16669" t="str">
            <v>m2</v>
          </cell>
        </row>
        <row r="16670">
          <cell r="HM16670" t="str">
            <v xml:space="preserve">E2047  Pas.Reng Borneo/m2 </v>
          </cell>
          <cell r="HO16670" t="str">
            <v>E2047</v>
          </cell>
          <cell r="HP16670" t="str">
            <v>m2</v>
          </cell>
        </row>
        <row r="16671">
          <cell r="HM16671" t="str">
            <v>E2048  Papan Nok Jati/m'</v>
          </cell>
          <cell r="HO16671" t="str">
            <v>E2048</v>
          </cell>
          <cell r="HP16671" t="str">
            <v>m'</v>
          </cell>
        </row>
        <row r="16672">
          <cell r="HM16672" t="str">
            <v>E2049  Papan Nok Bangkirai/m'</v>
          </cell>
          <cell r="HO16672" t="str">
            <v>E2049</v>
          </cell>
          <cell r="HP16672" t="str">
            <v>m'</v>
          </cell>
        </row>
        <row r="16673">
          <cell r="HM16673" t="str">
            <v>E2050  Papan Nok Kamper Samarinda/m'</v>
          </cell>
          <cell r="HO16673" t="str">
            <v>E2050</v>
          </cell>
          <cell r="HP16673" t="str">
            <v>m'</v>
          </cell>
        </row>
        <row r="16674">
          <cell r="HM16674" t="str">
            <v>E2051  Papan Nok Kamper Medan/m'</v>
          </cell>
          <cell r="HO16674" t="str">
            <v>E2051</v>
          </cell>
          <cell r="HP16674" t="str">
            <v>m'</v>
          </cell>
        </row>
        <row r="16675">
          <cell r="HM16675" t="str">
            <v>E2052  Papan Nok Meranti/m'</v>
          </cell>
          <cell r="HO16675" t="str">
            <v>E2052</v>
          </cell>
          <cell r="HP16675" t="str">
            <v>m'</v>
          </cell>
        </row>
        <row r="16676">
          <cell r="HM16676" t="str">
            <v>E2053  Papan Nok Borneo/m'</v>
          </cell>
          <cell r="HO16676" t="str">
            <v>E2053</v>
          </cell>
          <cell r="HP16676" t="str">
            <v>m'</v>
          </cell>
        </row>
        <row r="16677">
          <cell r="HM16677" t="str">
            <v>E2054  Papan Talang Datar Jati/m' L.20cm</v>
          </cell>
          <cell r="HO16677" t="str">
            <v>E2054</v>
          </cell>
          <cell r="HP16677" t="str">
            <v>m'</v>
          </cell>
        </row>
        <row r="16678">
          <cell r="HM16678" t="str">
            <v>E2055  Papan Talang Datar Bangkirai/m' L.20cm</v>
          </cell>
          <cell r="HO16678" t="str">
            <v>E2055</v>
          </cell>
          <cell r="HP16678" t="str">
            <v>m'</v>
          </cell>
        </row>
        <row r="16679">
          <cell r="HM16679" t="str">
            <v>E2056  Papan Talang Datar Kamper Samarinda/m' L.20cm</v>
          </cell>
          <cell r="HO16679" t="str">
            <v>E2056</v>
          </cell>
          <cell r="HP16679" t="str">
            <v>m'</v>
          </cell>
        </row>
        <row r="16680">
          <cell r="HM16680" t="str">
            <v>E2057  Papan Talang Datar Kamper Medan/m' L.20cm</v>
          </cell>
          <cell r="HO16680" t="str">
            <v>E2057</v>
          </cell>
          <cell r="HP16680" t="str">
            <v>m'</v>
          </cell>
        </row>
        <row r="16681">
          <cell r="HM16681" t="str">
            <v>E2058  Papan Talang Datar Kamper Meranti/m' L.20cm</v>
          </cell>
          <cell r="HO16681" t="str">
            <v>E2058</v>
          </cell>
          <cell r="HP16681" t="str">
            <v>m'</v>
          </cell>
        </row>
        <row r="16682">
          <cell r="HM16682" t="str">
            <v>E2059  Papan Talang Datar Borneo/m' L.20cm</v>
          </cell>
          <cell r="HO16682" t="str">
            <v>E2059</v>
          </cell>
          <cell r="HP16682" t="str">
            <v>m'</v>
          </cell>
        </row>
        <row r="16683">
          <cell r="HM16683" t="str">
            <v>E2060  Papan Talang Datar Jati/m' L.30cm</v>
          </cell>
          <cell r="HO16683" t="str">
            <v>E2060</v>
          </cell>
          <cell r="HP16683" t="str">
            <v>m'</v>
          </cell>
        </row>
        <row r="16684">
          <cell r="HM16684" t="str">
            <v>E2061  Papan Talang Datar Bangkirai/m' L.30cm</v>
          </cell>
          <cell r="HO16684" t="str">
            <v>E2061</v>
          </cell>
          <cell r="HP16684" t="str">
            <v>m'</v>
          </cell>
        </row>
        <row r="16685">
          <cell r="HM16685" t="str">
            <v>E2062  Papan Talang Datar Kamper Samarinda/m' L.30cm</v>
          </cell>
          <cell r="HO16685" t="str">
            <v>E2062</v>
          </cell>
          <cell r="HP16685" t="str">
            <v>m'</v>
          </cell>
        </row>
        <row r="16686">
          <cell r="HM16686" t="str">
            <v>E2063  Papan Talang Datar Kamper Medan/m' L.30cm</v>
          </cell>
          <cell r="HO16686" t="str">
            <v>E2063</v>
          </cell>
          <cell r="HP16686" t="str">
            <v>m'</v>
          </cell>
        </row>
        <row r="16687">
          <cell r="HM16687" t="str">
            <v>E2064  Papan Talang Datar Meranti/m' L.30cm</v>
          </cell>
          <cell r="HO16687" t="str">
            <v>E2064</v>
          </cell>
          <cell r="HP16687" t="str">
            <v>m'</v>
          </cell>
        </row>
        <row r="16688">
          <cell r="HM16688" t="str">
            <v>E2065  Papan Talang Datar Borneo/m' L.30cm</v>
          </cell>
          <cell r="HO16688" t="str">
            <v>E2065</v>
          </cell>
          <cell r="HP16688" t="str">
            <v>m'</v>
          </cell>
        </row>
        <row r="16689">
          <cell r="HM16689" t="str">
            <v>E2066  Papan Talang Jurai V/m' L.20+20cm Jati</v>
          </cell>
          <cell r="HO16689" t="str">
            <v>E2066</v>
          </cell>
          <cell r="HP16689" t="str">
            <v>m'</v>
          </cell>
        </row>
        <row r="16690">
          <cell r="HM16690" t="str">
            <v>E2067  Papan Talang Jurai V/m' L.20+20cm Bangkirai</v>
          </cell>
          <cell r="HO16690" t="str">
            <v>E2067</v>
          </cell>
          <cell r="HP16690" t="str">
            <v>m'</v>
          </cell>
        </row>
        <row r="16691">
          <cell r="HM16691" t="str">
            <v>E2068  Papan Talang Jurai V/m' L.20+20cm Kamper Samarinda</v>
          </cell>
          <cell r="HO16691" t="str">
            <v>E2068</v>
          </cell>
          <cell r="HP16691" t="str">
            <v>m'</v>
          </cell>
        </row>
        <row r="16692">
          <cell r="HM16692" t="str">
            <v>E2069  Papan Talang Jurai V/m' L.20+20cm Kamper Medan</v>
          </cell>
          <cell r="HO16692" t="str">
            <v>E2069</v>
          </cell>
          <cell r="HP16692" t="str">
            <v>m'</v>
          </cell>
        </row>
        <row r="16693">
          <cell r="HM16693" t="str">
            <v>E2070  Papan Talang Jurai V/m' L.20+20cm Meranti</v>
          </cell>
          <cell r="HO16693" t="str">
            <v>E2070</v>
          </cell>
          <cell r="HP16693" t="str">
            <v>m'</v>
          </cell>
        </row>
        <row r="16694">
          <cell r="HM16694" t="str">
            <v>E2071  Papan Talang Jurai V/m' L.20+20cm Borneo</v>
          </cell>
          <cell r="HO16694" t="str">
            <v>E2071</v>
          </cell>
          <cell r="HP16694" t="str">
            <v>m'</v>
          </cell>
        </row>
        <row r="16695">
          <cell r="HM16695" t="str">
            <v>E2072  Papan Talang Jurai V/m' L.30+30cm Jati</v>
          </cell>
          <cell r="HO16695" t="str">
            <v>E2072</v>
          </cell>
          <cell r="HP16695" t="str">
            <v>m'</v>
          </cell>
        </row>
        <row r="16696">
          <cell r="HM16696" t="str">
            <v>E2073  Papan Talang Jurai V/m' L.30+30cm Bangkirai</v>
          </cell>
          <cell r="HO16696" t="str">
            <v>E2073</v>
          </cell>
          <cell r="HP16696" t="str">
            <v>m'</v>
          </cell>
        </row>
        <row r="16697">
          <cell r="HM16697" t="str">
            <v>E2074  Papan Talang Jurai V/m' L.30+30cm Kamper Samarinda</v>
          </cell>
          <cell r="HO16697" t="str">
            <v>E2074</v>
          </cell>
          <cell r="HP16697" t="str">
            <v>m'</v>
          </cell>
        </row>
        <row r="16698">
          <cell r="HM16698" t="str">
            <v>E2075  Papan Talang Jurai V/m' L.30+30cm Kamper Medan</v>
          </cell>
          <cell r="HO16698" t="str">
            <v>E2075</v>
          </cell>
          <cell r="HP16698" t="str">
            <v>m'</v>
          </cell>
        </row>
        <row r="16699">
          <cell r="HM16699" t="str">
            <v>E2076  Papan Talang Jurai V/m' L.30+30cm Meranti</v>
          </cell>
          <cell r="HO16699" t="str">
            <v>E2076</v>
          </cell>
          <cell r="HP16699" t="str">
            <v>m'</v>
          </cell>
        </row>
        <row r="16700">
          <cell r="HM16700" t="str">
            <v>E2077  Papan Talang Jurai V/m' L.30+30cm Borneo</v>
          </cell>
          <cell r="HO16700" t="str">
            <v>E2077</v>
          </cell>
          <cell r="HP16700" t="str">
            <v>m'</v>
          </cell>
        </row>
        <row r="16701">
          <cell r="HM16701" t="str">
            <v>E2078  Seng Talang Datar U.Talang L.20cm/m'</v>
          </cell>
          <cell r="HO16701" t="str">
            <v>E2078</v>
          </cell>
          <cell r="HP16701" t="str">
            <v>m'</v>
          </cell>
        </row>
        <row r="16702">
          <cell r="HM16702" t="str">
            <v>E2079  Seng Talang Datar U.Talang L.30cm/m'</v>
          </cell>
          <cell r="HO16702" t="str">
            <v>E2079</v>
          </cell>
          <cell r="HP16702" t="str">
            <v>m'</v>
          </cell>
        </row>
        <row r="16703">
          <cell r="HM16703" t="str">
            <v>E2080  Seng Talang Jurai V/m' L.20+20cm</v>
          </cell>
          <cell r="HO16703" t="str">
            <v>E2080</v>
          </cell>
          <cell r="HP16703" t="str">
            <v>m'</v>
          </cell>
        </row>
        <row r="16704">
          <cell r="HM16704" t="str">
            <v>E2081  Seng Talang Jurai V/m' L.30+30cm</v>
          </cell>
          <cell r="HO16704" t="str">
            <v>E2081</v>
          </cell>
          <cell r="HP16704" t="str">
            <v>m'</v>
          </cell>
        </row>
        <row r="16705">
          <cell r="HM16705" t="str">
            <v>E2082  Listplank Papan 2x20/m' Jati</v>
          </cell>
          <cell r="HO16705" t="str">
            <v>E2082</v>
          </cell>
          <cell r="HP16705" t="str">
            <v>m'</v>
          </cell>
        </row>
        <row r="16706">
          <cell r="HM16706" t="str">
            <v>E2083  Listplank Papan 2x20/m' Bangkirai</v>
          </cell>
          <cell r="HO16706" t="str">
            <v>E2083</v>
          </cell>
          <cell r="HP16706" t="str">
            <v>m'</v>
          </cell>
        </row>
        <row r="16707">
          <cell r="HM16707" t="str">
            <v>E2084  Listplank Papan 2x20/m' Kamper Samarinda</v>
          </cell>
          <cell r="HO16707" t="str">
            <v>E2084</v>
          </cell>
          <cell r="HP16707" t="str">
            <v>m'</v>
          </cell>
        </row>
        <row r="16708">
          <cell r="HM16708" t="str">
            <v>E2085  Listplank Papan 2x20/m' Kamper Medan</v>
          </cell>
          <cell r="HO16708" t="str">
            <v>E2085</v>
          </cell>
          <cell r="HP16708" t="str">
            <v>m'</v>
          </cell>
        </row>
        <row r="16709">
          <cell r="HM16709" t="str">
            <v>E2086  Listplank Papan 2x20/m' Meranti</v>
          </cell>
          <cell r="HO16709" t="str">
            <v>E2086</v>
          </cell>
          <cell r="HP16709" t="str">
            <v>m'</v>
          </cell>
        </row>
        <row r="16710">
          <cell r="HM16710" t="str">
            <v>E2087  Listplank Papan 2x20/m' Borneo</v>
          </cell>
          <cell r="HO16710" t="str">
            <v>E2087</v>
          </cell>
          <cell r="HP16710" t="str">
            <v>m'</v>
          </cell>
        </row>
        <row r="16711">
          <cell r="HM16711" t="str">
            <v>E2088  Listplank Papan 3x20/m' Jati</v>
          </cell>
          <cell r="HO16711" t="str">
            <v>E2088</v>
          </cell>
          <cell r="HP16711" t="str">
            <v>m'</v>
          </cell>
        </row>
        <row r="16712">
          <cell r="HM16712" t="str">
            <v>E2089  Listplank Papan 3x20/m' Bangkirai</v>
          </cell>
          <cell r="HO16712" t="str">
            <v>E2089</v>
          </cell>
          <cell r="HP16712" t="str">
            <v>m'</v>
          </cell>
        </row>
        <row r="16713">
          <cell r="HM16713" t="str">
            <v>E2090  Listplank Papan 3x20/m' Kamper Samarinda</v>
          </cell>
          <cell r="HO16713" t="str">
            <v>E2090</v>
          </cell>
          <cell r="HP16713" t="str">
            <v>m'</v>
          </cell>
        </row>
        <row r="16714">
          <cell r="HM16714" t="str">
            <v>E2091  Listplank Papan 3x20/m' Kamper Medan</v>
          </cell>
          <cell r="HO16714" t="str">
            <v>E2091</v>
          </cell>
          <cell r="HP16714" t="str">
            <v>m'</v>
          </cell>
        </row>
        <row r="16715">
          <cell r="HM16715" t="str">
            <v>E2092  Listplank Papan 3x20/m' Meranti</v>
          </cell>
          <cell r="HO16715" t="str">
            <v>E2092</v>
          </cell>
          <cell r="HP16715" t="str">
            <v>m'</v>
          </cell>
        </row>
        <row r="16716">
          <cell r="HM16716" t="str">
            <v>E2093  Listplank Papan 3x20/m' Borneo</v>
          </cell>
          <cell r="HO16716" t="str">
            <v>E2093</v>
          </cell>
          <cell r="HP16716" t="str">
            <v>m'</v>
          </cell>
        </row>
        <row r="16717">
          <cell r="HM16717" t="str">
            <v>E2094  Listplank Papan 3x30/m' Jati</v>
          </cell>
          <cell r="HO16717" t="str">
            <v>E2094</v>
          </cell>
          <cell r="HP16717" t="str">
            <v>m'</v>
          </cell>
        </row>
        <row r="16718">
          <cell r="HM16718" t="str">
            <v>E2095  Listplank Papan 3x30/m' Bangkirai</v>
          </cell>
          <cell r="HO16718" t="str">
            <v>E2095</v>
          </cell>
          <cell r="HP16718" t="str">
            <v>m'</v>
          </cell>
        </row>
        <row r="16719">
          <cell r="HM16719" t="str">
            <v>E2096  Listplank Papan 3x30/m' Kamper Samarinda</v>
          </cell>
          <cell r="HO16719" t="str">
            <v>E2096</v>
          </cell>
          <cell r="HP16719" t="str">
            <v>m'</v>
          </cell>
        </row>
        <row r="16720">
          <cell r="HM16720" t="str">
            <v>E2097  Listplank Papan 3x30/m' Kamper Medan</v>
          </cell>
          <cell r="HO16720" t="str">
            <v>E2097</v>
          </cell>
          <cell r="HP16720" t="str">
            <v>m'</v>
          </cell>
        </row>
        <row r="16721">
          <cell r="HM16721" t="str">
            <v>E2098  Listplank Papan 3x30/m' Meranti</v>
          </cell>
          <cell r="HO16721" t="str">
            <v>E2098</v>
          </cell>
          <cell r="HP16721" t="str">
            <v>m'</v>
          </cell>
        </row>
        <row r="16722">
          <cell r="HM16722" t="str">
            <v>E2099  Listplank Papan 3x30/m' Borneo</v>
          </cell>
          <cell r="HO16722" t="str">
            <v>E2099</v>
          </cell>
          <cell r="HP16722" t="str">
            <v>m'</v>
          </cell>
        </row>
        <row r="16723">
          <cell r="HM16723" t="str">
            <v>E2100  Listplank Papan (2x20)+(2x10)/m' Jati</v>
          </cell>
          <cell r="HO16723" t="str">
            <v>E2100</v>
          </cell>
          <cell r="HP16723" t="str">
            <v>m'</v>
          </cell>
        </row>
        <row r="16724">
          <cell r="HM16724" t="str">
            <v>E2101  Listplank Papan (2x20)+(2x10)/m' Bangkirai</v>
          </cell>
          <cell r="HO16724" t="str">
            <v>E2101</v>
          </cell>
          <cell r="HP16724" t="str">
            <v>m'</v>
          </cell>
        </row>
        <row r="16725">
          <cell r="HM16725" t="str">
            <v>E2102  Listplank Papan (2x20)+(2x10)/m' Kamper Samarinda</v>
          </cell>
          <cell r="HO16725" t="str">
            <v>E2102</v>
          </cell>
          <cell r="HP16725" t="str">
            <v>m'</v>
          </cell>
        </row>
        <row r="16726">
          <cell r="HM16726" t="str">
            <v>E2103  Listplank Papan (2x20)+(2x10)/m' Kamper Medan</v>
          </cell>
          <cell r="HO16726" t="str">
            <v>E2103</v>
          </cell>
          <cell r="HP16726" t="str">
            <v>m'</v>
          </cell>
        </row>
        <row r="16727">
          <cell r="HM16727" t="str">
            <v>E2104  Listplank Papan (2x20)+(2x10)/m' Meranti</v>
          </cell>
          <cell r="HO16727" t="str">
            <v>E2104</v>
          </cell>
          <cell r="HP16727" t="str">
            <v>m'</v>
          </cell>
        </row>
        <row r="16728">
          <cell r="HM16728" t="str">
            <v>E2105  Listplank Papan (2x20)+(2x10)/m' Borneo</v>
          </cell>
          <cell r="HO16728" t="str">
            <v>E2105</v>
          </cell>
          <cell r="HP16728" t="str">
            <v>m'</v>
          </cell>
        </row>
        <row r="16729">
          <cell r="HM16729" t="str">
            <v>E2106  Listplank Papan 3x20+3x10/m' Jati</v>
          </cell>
          <cell r="HO16729" t="str">
            <v>E2106</v>
          </cell>
          <cell r="HP16729" t="str">
            <v>m'</v>
          </cell>
        </row>
        <row r="16730">
          <cell r="HM16730" t="str">
            <v>E2107  Listplank Papan 3x20+3x10/m' Bangkirai</v>
          </cell>
          <cell r="HO16730" t="str">
            <v>E2107</v>
          </cell>
          <cell r="HP16730" t="str">
            <v>m'</v>
          </cell>
        </row>
        <row r="16731">
          <cell r="HM16731" t="str">
            <v>E2108  Listplank Papan 3x20+3x10/m' Kamper Samarinda</v>
          </cell>
          <cell r="HO16731" t="str">
            <v>E2108</v>
          </cell>
          <cell r="HP16731" t="str">
            <v>m'</v>
          </cell>
        </row>
        <row r="16732">
          <cell r="HM16732" t="str">
            <v>E2109  Listplank Papan 3x20+3x10/m' Kamper Medan</v>
          </cell>
          <cell r="HO16732" t="str">
            <v>E2109</v>
          </cell>
          <cell r="HP16732" t="str">
            <v>m'</v>
          </cell>
        </row>
        <row r="16733">
          <cell r="HM16733" t="str">
            <v>E2110  Listplank Papan 3x20+3x10/m' Meranti</v>
          </cell>
          <cell r="HO16733" t="str">
            <v>E2110</v>
          </cell>
          <cell r="HP16733" t="str">
            <v>m'</v>
          </cell>
        </row>
        <row r="16734">
          <cell r="HM16734" t="str">
            <v>E2111  Listplank Papan 3x20+3x10/m' Borneo</v>
          </cell>
          <cell r="HO16734" t="str">
            <v>E2111</v>
          </cell>
          <cell r="HP16734" t="str">
            <v>m'</v>
          </cell>
        </row>
        <row r="16735">
          <cell r="HM16735" t="str">
            <v>E2112  Listplank Papan (3x30)+(3x10)/m' Jati</v>
          </cell>
          <cell r="HO16735" t="str">
            <v>E2112</v>
          </cell>
          <cell r="HP16735" t="str">
            <v>m'</v>
          </cell>
        </row>
        <row r="16736">
          <cell r="HM16736" t="str">
            <v>E2113  Listplank Papan (3x30)+(3x10)/m' Bangkirai</v>
          </cell>
          <cell r="HO16736" t="str">
            <v>E2113</v>
          </cell>
          <cell r="HP16736" t="str">
            <v>m'</v>
          </cell>
        </row>
        <row r="16737">
          <cell r="HM16737" t="str">
            <v>E2114  Listplank Papan (3x30)+(3x10)/m' Kamper Samarinda</v>
          </cell>
          <cell r="HO16737" t="str">
            <v>E2114</v>
          </cell>
          <cell r="HP16737" t="str">
            <v>m'</v>
          </cell>
        </row>
        <row r="16738">
          <cell r="HM16738" t="str">
            <v>E2115  Listplank Papan (3x30)+(3x10)/m' Kamper Medan</v>
          </cell>
          <cell r="HO16738" t="str">
            <v>E2115</v>
          </cell>
          <cell r="HP16738" t="str">
            <v>m'</v>
          </cell>
        </row>
        <row r="16739">
          <cell r="HM16739" t="str">
            <v>E2116  Listplank Papan (3x30)+(3x10)/m' Meranti</v>
          </cell>
          <cell r="HO16739" t="str">
            <v>E2116</v>
          </cell>
          <cell r="HP16739" t="str">
            <v>m'</v>
          </cell>
        </row>
        <row r="16740">
          <cell r="HM16740" t="str">
            <v>E2117  Listplank Papan (3x30)+(3x10)/m' Borneo</v>
          </cell>
          <cell r="HO16740" t="str">
            <v>E2117</v>
          </cell>
          <cell r="HP16740" t="str">
            <v>m'</v>
          </cell>
        </row>
        <row r="16741">
          <cell r="HM16741" t="str">
            <v>E2118  Listplank Papan (3x30)+(3x15)/m' Jati</v>
          </cell>
          <cell r="HO16741" t="str">
            <v>E2118</v>
          </cell>
          <cell r="HP16741" t="str">
            <v>m'</v>
          </cell>
        </row>
        <row r="16742">
          <cell r="HM16742" t="str">
            <v>E2119  Listplank Papan (3x30)+(3x15)/m' Bangkirai</v>
          </cell>
          <cell r="HO16742" t="str">
            <v>E2119</v>
          </cell>
          <cell r="HP16742" t="str">
            <v>m'</v>
          </cell>
        </row>
        <row r="16743">
          <cell r="HM16743" t="str">
            <v>E2120  Listplank Papan (3x30)+(3x15)/m' Kamper Samarinda</v>
          </cell>
          <cell r="HO16743" t="str">
            <v>E2120</v>
          </cell>
          <cell r="HP16743" t="str">
            <v>m'</v>
          </cell>
        </row>
        <row r="16744">
          <cell r="HM16744" t="str">
            <v>E2121  Listplank Papan (3x30)+(3x15)/m' Kamper Medan</v>
          </cell>
          <cell r="HO16744" t="str">
            <v>E2121</v>
          </cell>
          <cell r="HP16744" t="str">
            <v>m'</v>
          </cell>
        </row>
        <row r="16745">
          <cell r="HM16745" t="str">
            <v>E2122  Listplank Papan (3x30)+(3x15)/m' Meranti</v>
          </cell>
          <cell r="HO16745" t="str">
            <v>E2122</v>
          </cell>
          <cell r="HP16745" t="str">
            <v>m'</v>
          </cell>
        </row>
        <row r="16746">
          <cell r="HM16746" t="str">
            <v>E2123  Listplank Papan (3x30)+(3x15)/m' Borneo</v>
          </cell>
          <cell r="HO16746" t="str">
            <v>E2123</v>
          </cell>
          <cell r="HP16746" t="str">
            <v>m'</v>
          </cell>
        </row>
        <row r="16747">
          <cell r="HM16747" t="str">
            <v>E2124  Papan Flashing Atas Listplank Miring Papan 3x10cm/m' Jati</v>
          </cell>
          <cell r="HO16747" t="str">
            <v>E2124</v>
          </cell>
          <cell r="HP16747" t="str">
            <v>m'</v>
          </cell>
        </row>
        <row r="16748">
          <cell r="HM16748" t="str">
            <v>E2125  Papan Flashing Atas Listplank Miring Papan 3x10cm/m' Bangkirai</v>
          </cell>
          <cell r="HO16748" t="str">
            <v>E2125</v>
          </cell>
          <cell r="HP16748" t="str">
            <v>m'</v>
          </cell>
        </row>
        <row r="16749">
          <cell r="HM16749" t="str">
            <v>E2126  Papan Flashing Atas Listplank Miring Papan 3x10cm/m' Kamper Samarinda</v>
          </cell>
          <cell r="HO16749" t="str">
            <v>E2126</v>
          </cell>
          <cell r="HP16749" t="str">
            <v>m'</v>
          </cell>
        </row>
        <row r="16750">
          <cell r="HM16750" t="str">
            <v>E2127  Papan Flashing Atas Listplank Miring Papan 3x10cm/m' Kamper Medan</v>
          </cell>
          <cell r="HO16750" t="str">
            <v>E2127</v>
          </cell>
          <cell r="HP16750" t="str">
            <v>m'</v>
          </cell>
        </row>
        <row r="16751">
          <cell r="HM16751" t="str">
            <v>E2128  Papan Flashing Atas Listplank Miring Papan 3x10cm/m' Meranti</v>
          </cell>
          <cell r="HO16751" t="str">
            <v>E2128</v>
          </cell>
          <cell r="HP16751" t="str">
            <v>m'</v>
          </cell>
        </row>
        <row r="16752">
          <cell r="HM16752" t="str">
            <v>E2129  Papan Flashing Atas Listplank Miring Papan 3x10cm/m' Borneo</v>
          </cell>
          <cell r="HO16752" t="str">
            <v>E2129</v>
          </cell>
          <cell r="HP16752" t="str">
            <v>m'</v>
          </cell>
        </row>
        <row r="16753">
          <cell r="HM16753" t="str">
            <v>E2130  Seng Flashing Atas Papan Listplank Miring L.10&gt;30cm/m'</v>
          </cell>
          <cell r="HO16753" t="str">
            <v>E2130</v>
          </cell>
          <cell r="HP16753" t="str">
            <v>m'</v>
          </cell>
        </row>
        <row r="16754">
          <cell r="HM16754" t="str">
            <v>E2131  Pas.Genteng Beton Badan/m2 Cisangkan Type Sedang</v>
          </cell>
          <cell r="HO16754" t="str">
            <v>E2131</v>
          </cell>
          <cell r="HP16754" t="str">
            <v>m2</v>
          </cell>
        </row>
        <row r="16755">
          <cell r="HM16755" t="str">
            <v>E2132  Pas.Genteng Beton Badan/m2 Cisangkan Type Kecil</v>
          </cell>
          <cell r="HO16755" t="str">
            <v>E2132</v>
          </cell>
          <cell r="HP16755" t="str">
            <v>m2</v>
          </cell>
        </row>
        <row r="16756">
          <cell r="HM16756" t="str">
            <v>E2133  Pas.Genteng Keramik Bdn/m2 KIA</v>
          </cell>
          <cell r="HO16756" t="str">
            <v>E2133</v>
          </cell>
          <cell r="HP16756" t="str">
            <v>m2</v>
          </cell>
        </row>
        <row r="16757">
          <cell r="HM16757" t="str">
            <v>E2134  Pas.Genteng Metal Badan/m2</v>
          </cell>
          <cell r="HO16757" t="str">
            <v>E2134</v>
          </cell>
          <cell r="HP16757" t="str">
            <v>m2</v>
          </cell>
        </row>
        <row r="16758">
          <cell r="HM16758" t="str">
            <v>E2135  Pas.Genteng Badan Tegola/m2</v>
          </cell>
          <cell r="HO16758" t="str">
            <v>E2135</v>
          </cell>
          <cell r="HP16758" t="str">
            <v>m2</v>
          </cell>
        </row>
        <row r="16759">
          <cell r="HM16759" t="str">
            <v>E2136  Pas.Nok Asbes Gelombang Kecil/m'</v>
          </cell>
          <cell r="HO16759" t="str">
            <v>E2136</v>
          </cell>
          <cell r="HP16759" t="str">
            <v>m'</v>
          </cell>
        </row>
        <row r="16760">
          <cell r="HM16760" t="str">
            <v>E2137  Pas.Pertemuan Nok Asbes Gel.Kecil/bh 2 Arah L</v>
          </cell>
          <cell r="HO16760" t="str">
            <v>E2137</v>
          </cell>
          <cell r="HP16760" t="str">
            <v>bh</v>
          </cell>
        </row>
        <row r="16761">
          <cell r="HM16761" t="str">
            <v>E2138  Pas.Pertemuan Nok Asbes Gel.Kecil/bh 3 Arah T</v>
          </cell>
          <cell r="HO16761" t="str">
            <v>E2138</v>
          </cell>
          <cell r="HP16761" t="str">
            <v>bh</v>
          </cell>
        </row>
        <row r="16762">
          <cell r="HM16762" t="str">
            <v>E2139  Pas.Pertemuan Nok Asbes Gel.Kecil/bh 4 Arah +</v>
          </cell>
          <cell r="HO16762" t="str">
            <v>E2139</v>
          </cell>
          <cell r="HP16762" t="str">
            <v>bh</v>
          </cell>
        </row>
        <row r="16763">
          <cell r="HM16763" t="str">
            <v>E2140  Pas.Ujung Nok Asbes Gel.Kecil/bh</v>
          </cell>
          <cell r="HO16763" t="str">
            <v>E2140</v>
          </cell>
          <cell r="HP16763" t="str">
            <v>bh</v>
          </cell>
        </row>
        <row r="16764">
          <cell r="HM16764" t="str">
            <v>E2141  Pas.Nok Asbes Gel.Besar/m'</v>
          </cell>
          <cell r="HO16764" t="str">
            <v>E2141</v>
          </cell>
          <cell r="HP16764" t="str">
            <v>m'</v>
          </cell>
        </row>
        <row r="16765">
          <cell r="HM16765" t="str">
            <v>E2142  Pas.Pertemuan Nok Asbes Gel.Besar/bh 2 Arah L</v>
          </cell>
          <cell r="HO16765" t="str">
            <v>E2142</v>
          </cell>
          <cell r="HP16765" t="str">
            <v>bh</v>
          </cell>
        </row>
        <row r="16766">
          <cell r="HM16766" t="str">
            <v>E2143  Pas.Pertemuan Nok Asbes Gel.Besar/bh 3 Arah T</v>
          </cell>
          <cell r="HO16766" t="str">
            <v>E2143</v>
          </cell>
          <cell r="HP16766" t="str">
            <v>bh</v>
          </cell>
        </row>
        <row r="16767">
          <cell r="HM16767" t="str">
            <v>E2144  Pas.Pertemuan Nok Asbes Gel.Besar/bh 4 Arah +</v>
          </cell>
          <cell r="HO16767" t="str">
            <v>E2144</v>
          </cell>
          <cell r="HP16767" t="str">
            <v>bh</v>
          </cell>
        </row>
        <row r="16768">
          <cell r="HM16768" t="str">
            <v>E2145  Pas.Ujung Nok Asbes Gel.Besar/bh</v>
          </cell>
          <cell r="HO16768" t="str">
            <v>E2145</v>
          </cell>
          <cell r="HP16768" t="str">
            <v>bh</v>
          </cell>
        </row>
        <row r="16769">
          <cell r="HM16769" t="str">
            <v>E2146  Pas.Genteng Nok Kodok/m'</v>
          </cell>
          <cell r="HO16769" t="str">
            <v>E2146</v>
          </cell>
          <cell r="HP16769" t="str">
            <v>m'</v>
          </cell>
        </row>
        <row r="16770">
          <cell r="HM16770" t="str">
            <v>E2147  Pas.Genteng Pertemuan Nok Kodok/bh 2 Arah L</v>
          </cell>
          <cell r="HO16770" t="str">
            <v>E2147</v>
          </cell>
          <cell r="HP16770" t="str">
            <v>bh</v>
          </cell>
        </row>
        <row r="16771">
          <cell r="HM16771" t="str">
            <v>E2148  Pas.Genteng Pertemuan Nok Kodok/bh 3 Arah T</v>
          </cell>
          <cell r="HO16771" t="str">
            <v>E2148</v>
          </cell>
          <cell r="HP16771" t="str">
            <v>bh</v>
          </cell>
        </row>
        <row r="16772">
          <cell r="HM16772" t="str">
            <v>E2149  Pas.Genteng Pertemuan Nok Kodok/bh 4 Arah +</v>
          </cell>
          <cell r="HO16772" t="str">
            <v>E2149</v>
          </cell>
          <cell r="HP16772" t="str">
            <v>bh</v>
          </cell>
        </row>
        <row r="16773">
          <cell r="HM16773" t="str">
            <v>E2150  Pas.Genteng Ujung Nok Kodok/bh</v>
          </cell>
          <cell r="HO16773" t="str">
            <v>E2150</v>
          </cell>
          <cell r="HP16773" t="str">
            <v>bh</v>
          </cell>
        </row>
        <row r="16774">
          <cell r="HM16774" t="str">
            <v>E2151  Pas.Genteng Tepi Listplank Miring Kodok/m'</v>
          </cell>
          <cell r="HO16774" t="str">
            <v>E2151</v>
          </cell>
          <cell r="HP16774" t="str">
            <v>m'</v>
          </cell>
        </row>
        <row r="16775">
          <cell r="HM16775" t="str">
            <v>E2152  Pas.Genteng Nok Plentong/m'</v>
          </cell>
          <cell r="HO16775" t="str">
            <v>E2152</v>
          </cell>
          <cell r="HP16775" t="str">
            <v>m'</v>
          </cell>
        </row>
        <row r="16776">
          <cell r="HM16776" t="str">
            <v>E2153  Pas.Genteng Pertemuan Nok Plentong/bh 2 Arah L</v>
          </cell>
          <cell r="HO16776" t="str">
            <v>E2153</v>
          </cell>
          <cell r="HP16776" t="str">
            <v>bh</v>
          </cell>
        </row>
        <row r="16777">
          <cell r="HM16777" t="str">
            <v>E2154  Pas.Genteng Pertemuan Nok Plentong/bh 3 Arah T</v>
          </cell>
          <cell r="HO16777" t="str">
            <v>E2154</v>
          </cell>
          <cell r="HP16777" t="str">
            <v>bh</v>
          </cell>
        </row>
        <row r="16778">
          <cell r="HM16778" t="str">
            <v>E2155  Pas.Genteng Pertemuan Nok Plentong/bh 4 Arah +</v>
          </cell>
          <cell r="HO16778" t="str">
            <v>E2155</v>
          </cell>
          <cell r="HP16778" t="str">
            <v>bh</v>
          </cell>
        </row>
        <row r="16779">
          <cell r="HM16779" t="str">
            <v>E2156  Pas.Genteng Ujung Nok Plentong/bh</v>
          </cell>
          <cell r="HO16779" t="str">
            <v>E2156</v>
          </cell>
          <cell r="HP16779" t="str">
            <v>bh</v>
          </cell>
        </row>
        <row r="16780">
          <cell r="HM16780" t="str">
            <v>E2157  Pas.Genteng Tepi Listplank Miring Plentong/m'</v>
          </cell>
          <cell r="HO16780" t="str">
            <v>E2157</v>
          </cell>
          <cell r="HP16780" t="str">
            <v>m'</v>
          </cell>
        </row>
        <row r="16781">
          <cell r="HM16781" t="str">
            <v>E2158  Pas.Genteng Nok Beton Cengkareng Permai/m'</v>
          </cell>
          <cell r="HO16781" t="str">
            <v>E2158</v>
          </cell>
          <cell r="HP16781" t="str">
            <v>m'</v>
          </cell>
        </row>
        <row r="16782">
          <cell r="HM16782" t="str">
            <v>E2159  Pas.Genteng Pertemuan Nok Beton Cengkareng Permai/bh 2 Arah L</v>
          </cell>
          <cell r="HO16782" t="str">
            <v>E2159</v>
          </cell>
          <cell r="HP16782" t="str">
            <v>bh</v>
          </cell>
        </row>
        <row r="16783">
          <cell r="HM16783" t="str">
            <v>E2160  Pas.Genteng Pertemuan Nok Beton Cengkareng Permai/bh 3 Arah T</v>
          </cell>
          <cell r="HO16783" t="str">
            <v>E2160</v>
          </cell>
          <cell r="HP16783" t="str">
            <v>bh</v>
          </cell>
        </row>
        <row r="16784">
          <cell r="HM16784" t="str">
            <v>E2161  Pas.Genteng Pertemuan Nok Beton Cengkareng Permai/bh 4 Arah +</v>
          </cell>
          <cell r="HO16784" t="str">
            <v>E2161</v>
          </cell>
          <cell r="HP16784" t="str">
            <v>bh</v>
          </cell>
        </row>
        <row r="16785">
          <cell r="HM16785" t="str">
            <v>E2162  Pas.Genteng Ujung Nok Beton Cengkareng Permai/bh</v>
          </cell>
          <cell r="HO16785" t="str">
            <v>E2162</v>
          </cell>
          <cell r="HP16785" t="str">
            <v>bh</v>
          </cell>
        </row>
        <row r="16786">
          <cell r="HM16786" t="str">
            <v>E2163  Pas.Genteng Beton Tepi Listplank Miring Cengkareng Permai/m'</v>
          </cell>
          <cell r="HO16786" t="str">
            <v>E2163</v>
          </cell>
          <cell r="HP16786" t="str">
            <v>m'</v>
          </cell>
        </row>
        <row r="16787">
          <cell r="HM16787" t="str">
            <v>E2164  Pas.Genteng Nok Beton Cisangkan/m'</v>
          </cell>
          <cell r="HO16787" t="str">
            <v>E2164</v>
          </cell>
          <cell r="HP16787" t="str">
            <v>m'</v>
          </cell>
        </row>
        <row r="16788">
          <cell r="HM16788" t="str">
            <v>E2165  Pas.Genteng Pertemuan Nok Beton Cisangkan/bh 2 Arah L</v>
          </cell>
          <cell r="HO16788" t="str">
            <v>E2165</v>
          </cell>
          <cell r="HP16788" t="str">
            <v>bh</v>
          </cell>
        </row>
        <row r="16789">
          <cell r="HM16789" t="str">
            <v>E2166  Pas.Genteng Pertemuan Nok Beton Cisangkan/bh 3 Arah T</v>
          </cell>
          <cell r="HO16789" t="str">
            <v>E2166</v>
          </cell>
          <cell r="HP16789" t="str">
            <v>bh</v>
          </cell>
        </row>
        <row r="16790">
          <cell r="HM16790" t="str">
            <v>E2167  Pas.Genteng Pertemuan Nok Beton Cisangkan/bh 4 Arah +</v>
          </cell>
          <cell r="HO16790" t="str">
            <v>E2167</v>
          </cell>
          <cell r="HP16790" t="str">
            <v>bh</v>
          </cell>
        </row>
        <row r="16791">
          <cell r="HM16791" t="str">
            <v>E2168  Pas.Genteng Ujung Nok Beton Cisangkan/bh</v>
          </cell>
          <cell r="HO16791" t="str">
            <v>E2168</v>
          </cell>
          <cell r="HP16791" t="str">
            <v>bh</v>
          </cell>
        </row>
        <row r="16792">
          <cell r="HM16792" t="str">
            <v>E2169  Pas.Genteng Beton Tepi Listplank Miring Cisangkan/m'</v>
          </cell>
          <cell r="HO16792" t="str">
            <v>E2169</v>
          </cell>
          <cell r="HP16792" t="str">
            <v>m'</v>
          </cell>
        </row>
        <row r="16793">
          <cell r="HM16793" t="str">
            <v>E2170  Pas.Genteng Nok Keramik Kanmuri/m'</v>
          </cell>
          <cell r="HO16793" t="str">
            <v>E2170</v>
          </cell>
          <cell r="HP16793" t="str">
            <v>m'</v>
          </cell>
        </row>
        <row r="16794">
          <cell r="HM16794" t="str">
            <v>E2171  Pas.Genteng Pertemuan Nok Keramik Kanmuri/bh 2 arah L</v>
          </cell>
          <cell r="HO16794" t="str">
            <v>E2171</v>
          </cell>
          <cell r="HP16794" t="str">
            <v>bh</v>
          </cell>
        </row>
        <row r="16795">
          <cell r="HM16795" t="str">
            <v>E2172  Pas.Genteng Pertemuan Nok Keramik Kanmuri/bh 3 Arah T</v>
          </cell>
          <cell r="HO16795" t="str">
            <v>E2172</v>
          </cell>
          <cell r="HP16795" t="str">
            <v>bh</v>
          </cell>
        </row>
        <row r="16796">
          <cell r="HM16796" t="str">
            <v>E2173  Pas.Genteng Pertemuan Nok Keramik Kanmuri/bh 4 Arah +</v>
          </cell>
          <cell r="HO16796" t="str">
            <v>E2173</v>
          </cell>
          <cell r="HP16796" t="str">
            <v>bh</v>
          </cell>
        </row>
        <row r="16797">
          <cell r="HM16797" t="str">
            <v xml:space="preserve">E2174  Pas.Genteng Nok Ujung Keramik Kanmuri/bh </v>
          </cell>
          <cell r="HO16797" t="str">
            <v>E2174</v>
          </cell>
          <cell r="HP16797" t="str">
            <v>bh</v>
          </cell>
        </row>
        <row r="16798">
          <cell r="HM16798" t="str">
            <v>E2175  Pas.Genteng Nok Keramik KIA/m'</v>
          </cell>
          <cell r="HO16798" t="str">
            <v>E2175</v>
          </cell>
          <cell r="HP16798" t="str">
            <v>m'</v>
          </cell>
        </row>
        <row r="16799">
          <cell r="HM16799" t="str">
            <v>E2176  Pas.Genteng Pertemuan Nok Keramik KIA/bh 2 arah L</v>
          </cell>
          <cell r="HO16799" t="str">
            <v>E2176</v>
          </cell>
          <cell r="HP16799" t="str">
            <v>bh</v>
          </cell>
        </row>
        <row r="16800">
          <cell r="HM16800" t="str">
            <v>E2177  Pas.Genteng Pertemuan Nok Keramik KIA/bh 3 Arah T</v>
          </cell>
          <cell r="HO16800" t="str">
            <v>E2177</v>
          </cell>
          <cell r="HP16800" t="str">
            <v>bh</v>
          </cell>
        </row>
        <row r="16801">
          <cell r="HM16801" t="str">
            <v>E2178  Pas.Genteng Pertemuan Nok Keramik KIA/bh 4 Arah +</v>
          </cell>
          <cell r="HO16801" t="str">
            <v>E2178</v>
          </cell>
          <cell r="HP16801" t="str">
            <v>bh</v>
          </cell>
        </row>
        <row r="16802">
          <cell r="HM16802" t="str">
            <v xml:space="preserve">E2179  Pas.Genteng Nok Ujung Keramik KIA/bh </v>
          </cell>
          <cell r="HO16802" t="str">
            <v>E2179</v>
          </cell>
          <cell r="HP16802" t="str">
            <v>bh</v>
          </cell>
        </row>
        <row r="16803">
          <cell r="HM16803" t="str">
            <v>E2180  Pas.Genteng Nok Metal/m'</v>
          </cell>
          <cell r="HO16803" t="str">
            <v>E2180</v>
          </cell>
          <cell r="HP16803" t="str">
            <v>m'</v>
          </cell>
        </row>
        <row r="16804">
          <cell r="HM16804" t="str">
            <v>E2181  Pas.Genteng Pertemuan Nok Metal/bh 2 Arah L</v>
          </cell>
          <cell r="HO16804" t="str">
            <v>E2181</v>
          </cell>
          <cell r="HP16804" t="str">
            <v>bh</v>
          </cell>
        </row>
        <row r="16805">
          <cell r="HM16805" t="str">
            <v>E2182  Pas.Genteng Pertemuan Nok Metal/bh 3 Arah T</v>
          </cell>
          <cell r="HO16805" t="str">
            <v>E2182</v>
          </cell>
          <cell r="HP16805" t="str">
            <v>bh</v>
          </cell>
        </row>
        <row r="16806">
          <cell r="HM16806" t="str">
            <v>E2183  Pas.Genteng Pertemuan Nok Metal/bh 4 Arah +</v>
          </cell>
          <cell r="HO16806" t="str">
            <v>E2183</v>
          </cell>
          <cell r="HP16806" t="str">
            <v>bh</v>
          </cell>
        </row>
        <row r="16807">
          <cell r="HM16807" t="str">
            <v>E2184  Pas.Genteng Ujung Nok Metal/bh</v>
          </cell>
          <cell r="HO16807" t="str">
            <v>E2184</v>
          </cell>
          <cell r="HP16807" t="str">
            <v>bh</v>
          </cell>
        </row>
        <row r="16808">
          <cell r="HM16808" t="str">
            <v>E2185  Pas.Genteng Nok Tegola/m'</v>
          </cell>
          <cell r="HO16808" t="str">
            <v>E2185</v>
          </cell>
          <cell r="HP16808" t="str">
            <v>m'</v>
          </cell>
        </row>
        <row r="16809">
          <cell r="HM16809" t="str">
            <v>E2186  Pas.Genteng Pertemuan Nok Tegola/bh 2 Arah L</v>
          </cell>
          <cell r="HO16809" t="str">
            <v>E2186</v>
          </cell>
          <cell r="HP16809" t="str">
            <v>bh</v>
          </cell>
        </row>
        <row r="16810">
          <cell r="HM16810" t="str">
            <v>E2187  Pas.Genteng Pertemuan Nok Tegola/bh 3 Arah T</v>
          </cell>
          <cell r="HO16810" t="str">
            <v>E2187</v>
          </cell>
          <cell r="HP16810" t="str">
            <v>bh</v>
          </cell>
        </row>
        <row r="16811">
          <cell r="HM16811" t="str">
            <v>E2188  Pas.Genteng Pertemuan Nok Tegola/bh 4 Arah +</v>
          </cell>
          <cell r="HO16811" t="str">
            <v>E2188</v>
          </cell>
          <cell r="HP16811" t="str">
            <v>bh</v>
          </cell>
        </row>
        <row r="16812">
          <cell r="HM16812" t="str">
            <v>E2189  Pas.Genteng Ujung Nok Tegola/bh</v>
          </cell>
          <cell r="HO16812" t="str">
            <v>E2189</v>
          </cell>
          <cell r="HP16812" t="str">
            <v>bh</v>
          </cell>
        </row>
        <row r="16813">
          <cell r="HM16813" t="str">
            <v>E2190  Canopy Transparant Rangka Besi Hitam Penutup Starlite/m2</v>
          </cell>
          <cell r="HO16813" t="str">
            <v>E2190</v>
          </cell>
          <cell r="HP16813" t="str">
            <v>m2</v>
          </cell>
        </row>
        <row r="16814">
          <cell r="HM16814" t="str">
            <v>E2191  Canopy Transparant Rangka Besi Galvani Penutup Starlite/m2</v>
          </cell>
          <cell r="HO16814" t="str">
            <v>E2191</v>
          </cell>
          <cell r="HP16814" t="str">
            <v>m2</v>
          </cell>
        </row>
        <row r="16815">
          <cell r="HM16815" t="str">
            <v>E2192  Canopy Transparant Rangka Besi St.Steel Penutup Starlite/m2</v>
          </cell>
          <cell r="HO16815" t="str">
            <v>E2192</v>
          </cell>
          <cell r="HP16815" t="str">
            <v>m2</v>
          </cell>
        </row>
        <row r="16816">
          <cell r="HM16816" t="str">
            <v>E2193  Canopy Transparant Rangka Besi Hitam Penutup Twinlite/m2</v>
          </cell>
          <cell r="HO16816" t="str">
            <v>E2193</v>
          </cell>
          <cell r="HP16816" t="str">
            <v>m2</v>
          </cell>
        </row>
        <row r="16817">
          <cell r="HM16817" t="str">
            <v>E2194  Canopy Transparant Rangka Besi Galvani Penutup Twinlite/m2</v>
          </cell>
          <cell r="HO16817" t="str">
            <v>E2194</v>
          </cell>
          <cell r="HP16817" t="str">
            <v>m2</v>
          </cell>
        </row>
        <row r="16818">
          <cell r="HM16818" t="str">
            <v>E2195  Canopy Transparant Rangka Besi St.Steel Penutup Twinlite/m2</v>
          </cell>
          <cell r="HO16818" t="str">
            <v>E2195</v>
          </cell>
          <cell r="HP16818" t="str">
            <v>m2</v>
          </cell>
        </row>
        <row r="16819">
          <cell r="HM16819" t="str">
            <v>E2196  Canopy Transparant Rangka Besi Hitam Penutup Lexan/m2</v>
          </cell>
          <cell r="HO16819" t="str">
            <v>E2196</v>
          </cell>
          <cell r="HP16819" t="str">
            <v>m2</v>
          </cell>
        </row>
        <row r="16820">
          <cell r="HM16820" t="str">
            <v>E2197  Canopy Transparant Rangka Besi Galvani Penutup Lexan/m2</v>
          </cell>
          <cell r="HO16820" t="str">
            <v>E2197</v>
          </cell>
          <cell r="HP16820" t="str">
            <v>m2</v>
          </cell>
        </row>
        <row r="16821">
          <cell r="HM16821" t="str">
            <v>E2198  Canopy Transparant Rangka Besi St.Steel Penutup Lexan/m2</v>
          </cell>
          <cell r="HO16821" t="str">
            <v>E2198</v>
          </cell>
          <cell r="HP16821" t="str">
            <v>m2</v>
          </cell>
        </row>
        <row r="16822">
          <cell r="HM16822" t="str">
            <v>E2199  Pipa Air Hujan PVC dia 2"/m' Klas AW</v>
          </cell>
          <cell r="HO16822" t="str">
            <v>E2199</v>
          </cell>
          <cell r="HP16822" t="str">
            <v>m'</v>
          </cell>
        </row>
        <row r="16823">
          <cell r="HM16823" t="str">
            <v>E2200  Pipa Air Hujan PVC dia 2,5"/m' Klas AW</v>
          </cell>
          <cell r="HO16823" t="str">
            <v>E2200</v>
          </cell>
          <cell r="HP16823" t="str">
            <v>m'</v>
          </cell>
        </row>
        <row r="16824">
          <cell r="HM16824" t="str">
            <v>E2201  Pipa Air Hujan PVC dia 3"/m' AW</v>
          </cell>
          <cell r="HO16824" t="str">
            <v>E2201</v>
          </cell>
          <cell r="HP16824" t="str">
            <v>m'</v>
          </cell>
        </row>
        <row r="16825">
          <cell r="HM16825" t="str">
            <v>E2202  Pipa Air Hujan PVC dia 4"/m' AW</v>
          </cell>
          <cell r="HO16825" t="str">
            <v>E2202</v>
          </cell>
          <cell r="HP16825" t="str">
            <v>m'</v>
          </cell>
        </row>
        <row r="16826">
          <cell r="HM16826" t="str">
            <v>E2203  Pipa Air Hujan PVC dia 5"/m' AW</v>
          </cell>
          <cell r="HO16826" t="str">
            <v>E2203</v>
          </cell>
          <cell r="HP16826" t="str">
            <v>m'</v>
          </cell>
        </row>
        <row r="16827">
          <cell r="HM16827" t="str">
            <v>E2204  Pipa Air Hujan PVC dia 6"/m' AW</v>
          </cell>
          <cell r="HO16827" t="str">
            <v>E2204</v>
          </cell>
          <cell r="HP16827" t="str">
            <v>m'</v>
          </cell>
        </row>
        <row r="16828">
          <cell r="HM16828" t="str">
            <v>E2205  Pipa Air Hujan PVC dia 2"/m' Klas D</v>
          </cell>
          <cell r="HO16828" t="str">
            <v>E2205</v>
          </cell>
          <cell r="HP16828" t="str">
            <v>m'</v>
          </cell>
        </row>
        <row r="16829">
          <cell r="HM16829" t="str">
            <v>E2206  Pipa Air Hujan PVC dia 2,5"/m' Klas D</v>
          </cell>
          <cell r="HO16829" t="str">
            <v>E2206</v>
          </cell>
          <cell r="HP16829" t="str">
            <v>m'</v>
          </cell>
        </row>
        <row r="16830">
          <cell r="HM16830" t="str">
            <v>E2207  Pipa Air Hujan PVC dia 3"/m' D</v>
          </cell>
          <cell r="HO16830" t="str">
            <v>E2207</v>
          </cell>
          <cell r="HP16830" t="str">
            <v>m'</v>
          </cell>
        </row>
        <row r="16831">
          <cell r="HM16831" t="str">
            <v>E2208  Pipa Air Hujan PVC dia 4"/m' D</v>
          </cell>
          <cell r="HO16831" t="str">
            <v>E2208</v>
          </cell>
          <cell r="HP16831" t="str">
            <v>m'</v>
          </cell>
        </row>
        <row r="16832">
          <cell r="HM16832" t="str">
            <v>E2209  Pipa Air Hujan PVC dia 5"/m' D</v>
          </cell>
          <cell r="HO16832" t="str">
            <v>E2209</v>
          </cell>
          <cell r="HP16832" t="str">
            <v>m'</v>
          </cell>
        </row>
        <row r="16833">
          <cell r="HM16833" t="str">
            <v>E2210  Pipa Air Hujan PVC dia 6"/m' D</v>
          </cell>
          <cell r="HO16833" t="str">
            <v>E2210</v>
          </cell>
          <cell r="HP16833" t="str">
            <v>m'</v>
          </cell>
        </row>
        <row r="16834">
          <cell r="HM16834" t="str">
            <v>E2211 Saringan Pipa Air Hujan Kuningan dia 2"/bh</v>
          </cell>
          <cell r="HO16834" t="str">
            <v>E2211</v>
          </cell>
          <cell r="HP16834" t="str">
            <v>bh</v>
          </cell>
        </row>
        <row r="16835">
          <cell r="HM16835" t="str">
            <v>E2212 Saringan Pipa Air Hujan Kuningan dia 2,5"/bh</v>
          </cell>
          <cell r="HO16835" t="str">
            <v>E2212</v>
          </cell>
          <cell r="HP16835" t="str">
            <v>bh</v>
          </cell>
        </row>
        <row r="16836">
          <cell r="HM16836" t="str">
            <v>E2213 Saringan Pipa Air Hujan Kuningan dia 3"/bh</v>
          </cell>
          <cell r="HO16836" t="str">
            <v>E2213</v>
          </cell>
          <cell r="HP16836" t="str">
            <v>bh</v>
          </cell>
        </row>
        <row r="16837">
          <cell r="HM16837" t="str">
            <v>E2214 Saringan Pipa Air Hujan Kuningan dia 4"/bh</v>
          </cell>
          <cell r="HO16837" t="str">
            <v>E2214</v>
          </cell>
          <cell r="HP16837" t="str">
            <v>bh</v>
          </cell>
        </row>
        <row r="16838">
          <cell r="HM16838" t="str">
            <v>E2215 Saringan Pipa Air Hujan Kuningan dia 5"/bh</v>
          </cell>
          <cell r="HO16838" t="str">
            <v>E2215</v>
          </cell>
          <cell r="HP16838" t="str">
            <v>bh</v>
          </cell>
        </row>
        <row r="16839">
          <cell r="HM16839" t="str">
            <v>E2216 Saringan Pipa Air Hujan Kuningan dia 6"/bh</v>
          </cell>
          <cell r="HO16839" t="str">
            <v>E2216</v>
          </cell>
          <cell r="HP16839" t="str">
            <v>bh</v>
          </cell>
        </row>
        <row r="16840">
          <cell r="HM16840" t="str">
            <v>E2217 Saringan Pipa Air Hujan St.Steel dia 2"/bh</v>
          </cell>
          <cell r="HO16840" t="str">
            <v>E2217</v>
          </cell>
          <cell r="HP16840" t="str">
            <v>bh</v>
          </cell>
        </row>
        <row r="16841">
          <cell r="HM16841" t="str">
            <v>E2218 Saringan Pipa Air Hujan St.Steel dia 2,5"/bh</v>
          </cell>
          <cell r="HO16841" t="str">
            <v>E2218</v>
          </cell>
          <cell r="HP16841" t="str">
            <v>bh</v>
          </cell>
        </row>
        <row r="16842">
          <cell r="HM16842" t="str">
            <v>E2219 Saringan Pipa Air Hujan St.Steel dia 3"/bh</v>
          </cell>
          <cell r="HO16842" t="str">
            <v>E2219</v>
          </cell>
          <cell r="HP16842" t="str">
            <v>bh</v>
          </cell>
        </row>
        <row r="16843">
          <cell r="HM16843" t="str">
            <v>E2220 Saringan Pipa Air Hujan St.Steel dia 4"/bh</v>
          </cell>
          <cell r="HO16843" t="str">
            <v>E2220</v>
          </cell>
          <cell r="HP16843" t="str">
            <v>bh</v>
          </cell>
        </row>
        <row r="16844">
          <cell r="HM16844" t="str">
            <v>E2221 Saringan Pipa Air Hujan St.Steel dia 5"/bh</v>
          </cell>
          <cell r="HO16844" t="str">
            <v>E2221</v>
          </cell>
          <cell r="HP16844" t="str">
            <v>bh</v>
          </cell>
        </row>
        <row r="16845">
          <cell r="HM16845" t="str">
            <v>E2222 Saringan Pipa Air Hujan St.Steel dia 6"/bh</v>
          </cell>
          <cell r="HO16845" t="str">
            <v>E2222</v>
          </cell>
          <cell r="HP16845" t="str">
            <v>bh</v>
          </cell>
        </row>
        <row r="16846">
          <cell r="HM16846" t="str">
            <v>E2223  Plesteran kemiringan Dak Beton 1:3/m2 T.Ratarata 2cm</v>
          </cell>
          <cell r="HO16846" t="str">
            <v>E2223</v>
          </cell>
          <cell r="HP16846" t="str">
            <v>m2</v>
          </cell>
        </row>
        <row r="16847">
          <cell r="HM16847" t="str">
            <v>E2224  Plesteran kemiringan Dak Beton 1:3/m2 T.Ratarata 3cm</v>
          </cell>
          <cell r="HO16847" t="str">
            <v>E2224</v>
          </cell>
          <cell r="HP16847" t="str">
            <v>m2</v>
          </cell>
        </row>
        <row r="16848">
          <cell r="HM16848" t="str">
            <v>E3001  Kudakuda Kayu Jati Non Exposed/m3</v>
          </cell>
          <cell r="HO16848" t="str">
            <v>E3001</v>
          </cell>
          <cell r="HP16848" t="str">
            <v>m3</v>
          </cell>
        </row>
        <row r="16849">
          <cell r="HM16849" t="str">
            <v>E3002  Kudakuda Kayu Bangkirai Non Exposed/m3</v>
          </cell>
          <cell r="HO16849" t="str">
            <v>E3002</v>
          </cell>
          <cell r="HP16849" t="str">
            <v>m3</v>
          </cell>
        </row>
        <row r="16850">
          <cell r="HM16850" t="str">
            <v>E3003  Kudakuda Kayu Kamper Samarinda Non Exposed/m3</v>
          </cell>
          <cell r="HO16850" t="str">
            <v>E3003</v>
          </cell>
          <cell r="HP16850" t="str">
            <v>m3</v>
          </cell>
        </row>
        <row r="16851">
          <cell r="HM16851" t="str">
            <v>E3004  Kudakuda Kayu Kamper Medan Non Exposed/m3</v>
          </cell>
          <cell r="HO16851" t="str">
            <v>E3004</v>
          </cell>
          <cell r="HP16851" t="str">
            <v>m3</v>
          </cell>
        </row>
        <row r="16852">
          <cell r="HM16852" t="str">
            <v>E3005  Kudakuda Kayu Meranti Non Exposed/m3</v>
          </cell>
          <cell r="HO16852" t="str">
            <v>E3005</v>
          </cell>
          <cell r="HP16852" t="str">
            <v>m3</v>
          </cell>
        </row>
        <row r="16853">
          <cell r="HM16853" t="str">
            <v>E3006  Kudakuda Kayu Borneo Non Exposed/m3</v>
          </cell>
          <cell r="HO16853" t="str">
            <v>E3006</v>
          </cell>
          <cell r="HP16853" t="str">
            <v>m3</v>
          </cell>
        </row>
        <row r="16854">
          <cell r="HM16854" t="str">
            <v xml:space="preserve">E3007  Gording Non Exposed Kayu Jati/m3 </v>
          </cell>
          <cell r="HO16854" t="str">
            <v>E3007</v>
          </cell>
          <cell r="HP16854" t="str">
            <v>m3</v>
          </cell>
        </row>
        <row r="16855">
          <cell r="HM16855" t="str">
            <v xml:space="preserve">E3008  Gording Non Exposed Kayu Bangkirai/m3 </v>
          </cell>
          <cell r="HO16855" t="str">
            <v>E3008</v>
          </cell>
          <cell r="HP16855" t="str">
            <v>m3</v>
          </cell>
        </row>
        <row r="16856">
          <cell r="HM16856" t="str">
            <v xml:space="preserve">E3009  Gording Non Exposed Kayu Kamper Samarinda/m3 </v>
          </cell>
          <cell r="HO16856" t="str">
            <v>E3009</v>
          </cell>
          <cell r="HP16856" t="str">
            <v>m3</v>
          </cell>
        </row>
        <row r="16857">
          <cell r="HM16857" t="str">
            <v xml:space="preserve">E3010  Gording Non Exposed Kayu Kamper Medan/m3 </v>
          </cell>
          <cell r="HO16857" t="str">
            <v>E3010</v>
          </cell>
          <cell r="HP16857" t="str">
            <v>m3</v>
          </cell>
        </row>
        <row r="16858">
          <cell r="HM16858" t="str">
            <v xml:space="preserve">E3011  Gording Non Exposed Kayu Meranti/m3 </v>
          </cell>
          <cell r="HO16858" t="str">
            <v>E3011</v>
          </cell>
          <cell r="HP16858" t="str">
            <v>m3</v>
          </cell>
        </row>
        <row r="16859">
          <cell r="HM16859" t="str">
            <v xml:space="preserve">E3012  Gording Non Exposed Kayu Borneo/m3 </v>
          </cell>
          <cell r="HO16859" t="str">
            <v>E3012</v>
          </cell>
          <cell r="HP16859" t="str">
            <v>m3</v>
          </cell>
        </row>
        <row r="16860">
          <cell r="HM16860" t="str">
            <v>E3013  Kudakuda Exposed Kayu Jati/m3</v>
          </cell>
          <cell r="HO16860" t="str">
            <v>E3013</v>
          </cell>
          <cell r="HP16860" t="str">
            <v>m3</v>
          </cell>
        </row>
        <row r="16861">
          <cell r="HM16861" t="str">
            <v>E3014  Kudakuda Exposed Kayu Bangkirai/m3</v>
          </cell>
          <cell r="HO16861" t="str">
            <v>E3014</v>
          </cell>
          <cell r="HP16861" t="str">
            <v>m3</v>
          </cell>
        </row>
        <row r="16862">
          <cell r="HM16862" t="str">
            <v>E3015  Kudakuda Exposed Kayu Kamper Samarinda/m3</v>
          </cell>
          <cell r="HO16862" t="str">
            <v>E3015</v>
          </cell>
          <cell r="HP16862" t="str">
            <v>m3</v>
          </cell>
        </row>
        <row r="16863">
          <cell r="HM16863" t="str">
            <v>E3016  Kudakuda Exposed Kayu Kamper Medan/m3</v>
          </cell>
          <cell r="HO16863" t="str">
            <v>E3016</v>
          </cell>
          <cell r="HP16863" t="str">
            <v>m3</v>
          </cell>
        </row>
        <row r="16864">
          <cell r="HM16864" t="str">
            <v>E3017  Kudakuda Exposed Kayu Meranti/m3</v>
          </cell>
          <cell r="HO16864" t="str">
            <v>E3017</v>
          </cell>
          <cell r="HP16864" t="str">
            <v>m3</v>
          </cell>
        </row>
        <row r="16865">
          <cell r="HM16865" t="str">
            <v>E3018  Kudakuda Exposed Kayu Borneo/m3</v>
          </cell>
          <cell r="HO16865" t="str">
            <v>E3018</v>
          </cell>
          <cell r="HP16865" t="str">
            <v>m3</v>
          </cell>
        </row>
        <row r="16866">
          <cell r="HM16866" t="str">
            <v xml:space="preserve">E3019  Gording Exposed Kayu Jati/m3 </v>
          </cell>
          <cell r="HO16866" t="str">
            <v>E3019</v>
          </cell>
          <cell r="HP16866" t="str">
            <v>m3</v>
          </cell>
        </row>
        <row r="16867">
          <cell r="HM16867" t="str">
            <v xml:space="preserve">E3020  Gording Exposed Kayu Bangkirai/m3 </v>
          </cell>
          <cell r="HO16867" t="str">
            <v>E3020</v>
          </cell>
          <cell r="HP16867" t="str">
            <v>m3</v>
          </cell>
        </row>
        <row r="16868">
          <cell r="HM16868" t="str">
            <v xml:space="preserve">E3021  Gording Exposed Kayu Kamper Samarinda/m3 </v>
          </cell>
          <cell r="HO16868" t="str">
            <v>E3021</v>
          </cell>
          <cell r="HP16868" t="str">
            <v>m3</v>
          </cell>
        </row>
        <row r="16869">
          <cell r="HM16869" t="str">
            <v xml:space="preserve">E3022  Gording Exposed Kayu Kamper Medan/m3 </v>
          </cell>
          <cell r="HO16869" t="str">
            <v>E3022</v>
          </cell>
          <cell r="HP16869" t="str">
            <v>m3</v>
          </cell>
        </row>
        <row r="16870">
          <cell r="HM16870" t="str">
            <v xml:space="preserve">E3023  Gording Exposed Kayu Meranti/m3 </v>
          </cell>
          <cell r="HO16870" t="str">
            <v>E3023</v>
          </cell>
          <cell r="HP16870" t="str">
            <v>m3</v>
          </cell>
        </row>
        <row r="16871">
          <cell r="HM16871" t="str">
            <v xml:space="preserve">E3024  Gording Exposed Kayu Borneo/m3 </v>
          </cell>
          <cell r="HO16871" t="str">
            <v>E3024</v>
          </cell>
          <cell r="HP16871" t="str">
            <v>m3</v>
          </cell>
        </row>
        <row r="16872">
          <cell r="HM16872" t="str">
            <v>E3025  Plat+Angkur Baut dia 19mm Dudukan Kudakuda Baja/bh</v>
          </cell>
          <cell r="HO16872" t="str">
            <v>E3025</v>
          </cell>
          <cell r="HP16872" t="str">
            <v>bh</v>
          </cell>
        </row>
        <row r="16873">
          <cell r="HM16873" t="str">
            <v>E3026  Plat+Angkur Baut dia 16mm Dudukan Kudakuda Baja/bh</v>
          </cell>
          <cell r="HO16873" t="str">
            <v>E3026</v>
          </cell>
          <cell r="HP16873" t="str">
            <v>bh</v>
          </cell>
        </row>
        <row r="16874">
          <cell r="HM16874" t="str">
            <v>E3027  Plat+Angkur Baut dia 12mm Dudukan Kudakuda Baja/bh</v>
          </cell>
          <cell r="HO16874" t="str">
            <v>E3027</v>
          </cell>
          <cell r="HP16874" t="str">
            <v>bh</v>
          </cell>
        </row>
        <row r="16875">
          <cell r="HM16875" t="str">
            <v>E3028  Kudakuda Baja dgn WF/kg</v>
          </cell>
          <cell r="HO16875" t="str">
            <v>E3028</v>
          </cell>
          <cell r="HP16875" t="str">
            <v>kg</v>
          </cell>
        </row>
        <row r="16876">
          <cell r="HM16876" t="str">
            <v>E3029  Kudakuda Baja dgn Siku/kg</v>
          </cell>
          <cell r="HO16876" t="str">
            <v>E3029</v>
          </cell>
          <cell r="HP16876" t="str">
            <v>kg</v>
          </cell>
        </row>
        <row r="16877">
          <cell r="HM16877" t="str">
            <v>E3030  Gording Baja Kanal C/kg</v>
          </cell>
          <cell r="HO16877" t="str">
            <v>E3030</v>
          </cell>
          <cell r="HP16877" t="str">
            <v>kg</v>
          </cell>
        </row>
        <row r="16878">
          <cell r="HM16878" t="str">
            <v>E3031  Meni Besi/m2</v>
          </cell>
          <cell r="HO16878" t="str">
            <v>E3031</v>
          </cell>
          <cell r="HP16878" t="str">
            <v>m2</v>
          </cell>
        </row>
        <row r="16879">
          <cell r="HM16879" t="str">
            <v>E3032  Cat Besi/m2</v>
          </cell>
          <cell r="HO16879" t="str">
            <v>E3032</v>
          </cell>
          <cell r="HP16879" t="str">
            <v>m2</v>
          </cell>
        </row>
        <row r="16880">
          <cell r="HM16880" t="str">
            <v>E3033  Rangka Atap Smartruss</v>
          </cell>
          <cell r="HO16880" t="str">
            <v>E3033</v>
          </cell>
          <cell r="HP16880" t="str">
            <v>m2</v>
          </cell>
        </row>
        <row r="16881">
          <cell r="HM16881" t="str">
            <v xml:space="preserve">E3034  Pas.Kaso Jati/m2 </v>
          </cell>
          <cell r="HO16881" t="str">
            <v>E3034</v>
          </cell>
          <cell r="HP16881" t="str">
            <v>m2</v>
          </cell>
        </row>
        <row r="16882">
          <cell r="HM16882" t="str">
            <v xml:space="preserve">E3035  Pas.Kaso Bangkirai/m2 </v>
          </cell>
          <cell r="HO16882" t="str">
            <v>E3035</v>
          </cell>
          <cell r="HP16882" t="str">
            <v>m2</v>
          </cell>
        </row>
        <row r="16883">
          <cell r="HM16883" t="str">
            <v xml:space="preserve">E3036  Pas.Kaso Kamper Samarinda/m2 </v>
          </cell>
          <cell r="HO16883" t="str">
            <v>E3036</v>
          </cell>
          <cell r="HP16883" t="str">
            <v>m2</v>
          </cell>
        </row>
        <row r="16884">
          <cell r="HM16884" t="str">
            <v xml:space="preserve">E3037  Pas.Kaso Kamper Medan/m2 </v>
          </cell>
          <cell r="HO16884" t="str">
            <v>E3037</v>
          </cell>
          <cell r="HP16884" t="str">
            <v>m2</v>
          </cell>
        </row>
        <row r="16885">
          <cell r="HM16885" t="str">
            <v xml:space="preserve">E3038  Pas.Kaso Meranti/m2 </v>
          </cell>
          <cell r="HO16885" t="str">
            <v>E3038</v>
          </cell>
          <cell r="HP16885" t="str">
            <v>m2</v>
          </cell>
        </row>
        <row r="16886">
          <cell r="HM16886" t="str">
            <v xml:space="preserve">E3039  Pas.Kaso Borneo/m2 </v>
          </cell>
          <cell r="HO16886" t="str">
            <v>E3039</v>
          </cell>
          <cell r="HP16886" t="str">
            <v>m2</v>
          </cell>
        </row>
        <row r="16887">
          <cell r="HM16887" t="str">
            <v>E3040  Pas.Aluminium foil Single Side/m2</v>
          </cell>
          <cell r="HO16887" t="str">
            <v>E3040</v>
          </cell>
          <cell r="HP16887" t="str">
            <v>m2</v>
          </cell>
        </row>
        <row r="16888">
          <cell r="HM16888" t="str">
            <v>E3041  Pas.Aluminium foil Double Sided/m2</v>
          </cell>
          <cell r="HO16888" t="str">
            <v>E3041</v>
          </cell>
          <cell r="HP16888" t="str">
            <v>m2</v>
          </cell>
        </row>
        <row r="16889">
          <cell r="HM16889" t="str">
            <v xml:space="preserve">E3042  Pas.Reng Jati/m2 </v>
          </cell>
          <cell r="HO16889" t="str">
            <v>E3042</v>
          </cell>
          <cell r="HP16889" t="str">
            <v>m2</v>
          </cell>
        </row>
        <row r="16890">
          <cell r="HM16890" t="str">
            <v xml:space="preserve">E3043  Pas.Reng Bangkirai/m2 </v>
          </cell>
          <cell r="HO16890" t="str">
            <v>E3043</v>
          </cell>
          <cell r="HP16890" t="str">
            <v>m2</v>
          </cell>
        </row>
        <row r="16891">
          <cell r="HM16891" t="str">
            <v xml:space="preserve">E3044  Pas.Reng Kamper Samarinda/m2 </v>
          </cell>
          <cell r="HO16891" t="str">
            <v>E3044</v>
          </cell>
          <cell r="HP16891" t="str">
            <v>m2</v>
          </cell>
        </row>
        <row r="16892">
          <cell r="HM16892" t="str">
            <v xml:space="preserve">E3045  Pas.Reng Kamper Medan/m2 </v>
          </cell>
          <cell r="HO16892" t="str">
            <v>E3045</v>
          </cell>
          <cell r="HP16892" t="str">
            <v>m2</v>
          </cell>
        </row>
        <row r="16893">
          <cell r="HM16893" t="str">
            <v xml:space="preserve">E3046  Pas.Reng Meranti/m2 </v>
          </cell>
          <cell r="HO16893" t="str">
            <v>E3046</v>
          </cell>
          <cell r="HP16893" t="str">
            <v>m2</v>
          </cell>
        </row>
        <row r="16894">
          <cell r="HM16894" t="str">
            <v xml:space="preserve">E3047  Pas.Reng Borneo/m2 </v>
          </cell>
          <cell r="HO16894" t="str">
            <v>E3047</v>
          </cell>
          <cell r="HP16894" t="str">
            <v>m2</v>
          </cell>
        </row>
        <row r="16895">
          <cell r="HM16895" t="str">
            <v>E3048  Papan Nok Jati/m'</v>
          </cell>
          <cell r="HO16895" t="str">
            <v>E3048</v>
          </cell>
          <cell r="HP16895" t="str">
            <v>m'</v>
          </cell>
        </row>
        <row r="16896">
          <cell r="HM16896" t="str">
            <v>E3049  Papan Nok Bangkirai/m'</v>
          </cell>
          <cell r="HO16896" t="str">
            <v>E3049</v>
          </cell>
          <cell r="HP16896" t="str">
            <v>m'</v>
          </cell>
        </row>
        <row r="16897">
          <cell r="HM16897" t="str">
            <v>E3050  Papan Nok Kamper Samarinda/m'</v>
          </cell>
          <cell r="HO16897" t="str">
            <v>E3050</v>
          </cell>
          <cell r="HP16897" t="str">
            <v>m'</v>
          </cell>
        </row>
        <row r="16898">
          <cell r="HM16898" t="str">
            <v>E3051  Papan Nok Kamper Medan/m'</v>
          </cell>
          <cell r="HO16898" t="str">
            <v>E3051</v>
          </cell>
          <cell r="HP16898" t="str">
            <v>m'</v>
          </cell>
        </row>
        <row r="16899">
          <cell r="HM16899" t="str">
            <v>E3052  Papan Nok Meranti/m'</v>
          </cell>
          <cell r="HO16899" t="str">
            <v>E3052</v>
          </cell>
          <cell r="HP16899" t="str">
            <v>m'</v>
          </cell>
        </row>
        <row r="16900">
          <cell r="HM16900" t="str">
            <v>E3053  Papan Nok Borneo/m'</v>
          </cell>
          <cell r="HO16900" t="str">
            <v>E3053</v>
          </cell>
          <cell r="HP16900" t="str">
            <v>m'</v>
          </cell>
        </row>
        <row r="16901">
          <cell r="HM16901" t="str">
            <v>E3054  Papan Talang Datar Jati/m' L.20cm</v>
          </cell>
          <cell r="HO16901" t="str">
            <v>E3054</v>
          </cell>
          <cell r="HP16901" t="str">
            <v>m'</v>
          </cell>
        </row>
        <row r="16902">
          <cell r="HM16902" t="str">
            <v>E3055  Papan Talang Datar Bangkirai/m' L.20cm</v>
          </cell>
          <cell r="HO16902" t="str">
            <v>E3055</v>
          </cell>
          <cell r="HP16902" t="str">
            <v>m'</v>
          </cell>
        </row>
        <row r="16903">
          <cell r="HM16903" t="str">
            <v>E3056  Papan Talang Datar Kamper Samarinda/m' L.20cm</v>
          </cell>
          <cell r="HO16903" t="str">
            <v>E3056</v>
          </cell>
          <cell r="HP16903" t="str">
            <v>m'</v>
          </cell>
        </row>
        <row r="16904">
          <cell r="HM16904" t="str">
            <v>E3057  Papan Talang Datar Kamper Medan/m' L.20cm</v>
          </cell>
          <cell r="HO16904" t="str">
            <v>E3057</v>
          </cell>
          <cell r="HP16904" t="str">
            <v>m'</v>
          </cell>
        </row>
        <row r="16905">
          <cell r="HM16905" t="str">
            <v>E3058  Papan Talang Datar Kamper Meranti/m' L.20cm</v>
          </cell>
          <cell r="HO16905" t="str">
            <v>E3058</v>
          </cell>
          <cell r="HP16905" t="str">
            <v>m'</v>
          </cell>
        </row>
        <row r="16906">
          <cell r="HM16906" t="str">
            <v>E3059  Papan Talang Datar Borneo/m' L.20cm</v>
          </cell>
          <cell r="HO16906" t="str">
            <v>E3059</v>
          </cell>
          <cell r="HP16906" t="str">
            <v>m'</v>
          </cell>
        </row>
        <row r="16907">
          <cell r="HM16907" t="str">
            <v>E3060  Papan Talang Datar Jati/m' L.30cm</v>
          </cell>
          <cell r="HO16907" t="str">
            <v>E3060</v>
          </cell>
          <cell r="HP16907" t="str">
            <v>m'</v>
          </cell>
        </row>
        <row r="16908">
          <cell r="HM16908" t="str">
            <v>E3061  Papan Talang Datar Bangkirai/m' L.30cm</v>
          </cell>
          <cell r="HO16908" t="str">
            <v>E3061</v>
          </cell>
          <cell r="HP16908" t="str">
            <v>m'</v>
          </cell>
        </row>
        <row r="16909">
          <cell r="HM16909" t="str">
            <v>E3062  Papan Talang Datar Kamper Samarinda/m' L.30cm</v>
          </cell>
          <cell r="HO16909" t="str">
            <v>E3062</v>
          </cell>
          <cell r="HP16909" t="str">
            <v>m'</v>
          </cell>
        </row>
        <row r="16910">
          <cell r="HM16910" t="str">
            <v>E3063  Papan Talang Datar Kamper Medan/m' L.30cm</v>
          </cell>
          <cell r="HO16910" t="str">
            <v>E3063</v>
          </cell>
          <cell r="HP16910" t="str">
            <v>m'</v>
          </cell>
        </row>
        <row r="16911">
          <cell r="HM16911" t="str">
            <v>E3064  Papan Talang Datar Meranti/m' L.30cm</v>
          </cell>
          <cell r="HO16911" t="str">
            <v>E3064</v>
          </cell>
          <cell r="HP16911" t="str">
            <v>m'</v>
          </cell>
        </row>
        <row r="16912">
          <cell r="HM16912" t="str">
            <v>E3065  Papan Talang Datar Borneo/m' L.30cm</v>
          </cell>
          <cell r="HO16912" t="str">
            <v>E3065</v>
          </cell>
          <cell r="HP16912" t="str">
            <v>m'</v>
          </cell>
        </row>
        <row r="16913">
          <cell r="HM16913" t="str">
            <v>E3066  Papan Talang Jurai V/m' L.20+20cm Jati</v>
          </cell>
          <cell r="HO16913" t="str">
            <v>E3066</v>
          </cell>
          <cell r="HP16913" t="str">
            <v>m'</v>
          </cell>
        </row>
        <row r="16914">
          <cell r="HM16914" t="str">
            <v>E3067  Papan Talang Jurai V/m' L.20+20cm Bangkirai</v>
          </cell>
          <cell r="HO16914" t="str">
            <v>E3067</v>
          </cell>
          <cell r="HP16914" t="str">
            <v>m'</v>
          </cell>
        </row>
        <row r="16915">
          <cell r="HM16915" t="str">
            <v>E3068  Papan Talang Jurai V/m' L.20+20cm Kamper Samarinda</v>
          </cell>
          <cell r="HO16915" t="str">
            <v>E3068</v>
          </cell>
          <cell r="HP16915" t="str">
            <v>m'</v>
          </cell>
        </row>
        <row r="16916">
          <cell r="HM16916" t="str">
            <v>E3069  Papan Talang Jurai V/m' L.20+20cm Kamper Medan</v>
          </cell>
          <cell r="HO16916" t="str">
            <v>E3069</v>
          </cell>
          <cell r="HP16916" t="str">
            <v>m'</v>
          </cell>
        </row>
        <row r="16917">
          <cell r="HM16917" t="str">
            <v>E3070  Papan Talang Jurai V/m' L.20+20cm Meranti</v>
          </cell>
          <cell r="HO16917" t="str">
            <v>E3070</v>
          </cell>
          <cell r="HP16917" t="str">
            <v>m'</v>
          </cell>
        </row>
        <row r="16918">
          <cell r="HM16918" t="str">
            <v>E3071  Papan Talang Jurai V/m' L.20+20cm Borneo</v>
          </cell>
          <cell r="HO16918" t="str">
            <v>E3071</v>
          </cell>
          <cell r="HP16918" t="str">
            <v>m'</v>
          </cell>
        </row>
        <row r="16919">
          <cell r="HM16919" t="str">
            <v>E3072  Papan Talang Jurai V/m' L.30+30cm Jati</v>
          </cell>
          <cell r="HO16919" t="str">
            <v>E3072</v>
          </cell>
          <cell r="HP16919" t="str">
            <v>m'</v>
          </cell>
        </row>
        <row r="16920">
          <cell r="HM16920" t="str">
            <v>E3073  Papan Talang Jurai V/m' L.30+30cm Bangkirai</v>
          </cell>
          <cell r="HO16920" t="str">
            <v>E3073</v>
          </cell>
          <cell r="HP16920" t="str">
            <v>m'</v>
          </cell>
        </row>
        <row r="16921">
          <cell r="HM16921" t="str">
            <v>E3074  Papan Talang Jurai V/m' L.30+30cm Kamper Samarinda</v>
          </cell>
          <cell r="HO16921" t="str">
            <v>E3074</v>
          </cell>
          <cell r="HP16921" t="str">
            <v>m'</v>
          </cell>
        </row>
        <row r="16922">
          <cell r="HM16922" t="str">
            <v>E3075  Papan Talang Jurai V/m' L.30+30cm Kamper Medan</v>
          </cell>
          <cell r="HO16922" t="str">
            <v>E3075</v>
          </cell>
          <cell r="HP16922" t="str">
            <v>m'</v>
          </cell>
        </row>
        <row r="16923">
          <cell r="HM16923" t="str">
            <v>E3076  Papan Talang Jurai V/m' L.30+30cm Meranti</v>
          </cell>
          <cell r="HO16923" t="str">
            <v>E3076</v>
          </cell>
          <cell r="HP16923" t="str">
            <v>m'</v>
          </cell>
        </row>
        <row r="16924">
          <cell r="HM16924" t="str">
            <v>E3077  Papan Talang Jurai V/m' L.30+30cm Borneo</v>
          </cell>
          <cell r="HO16924" t="str">
            <v>E3077</v>
          </cell>
          <cell r="HP16924" t="str">
            <v>m'</v>
          </cell>
        </row>
        <row r="16925">
          <cell r="HM16925" t="str">
            <v>E3078  Seng Talang Datar U.Talang L.20cm/m'</v>
          </cell>
          <cell r="HO16925" t="str">
            <v>E3078</v>
          </cell>
          <cell r="HP16925" t="str">
            <v>m'</v>
          </cell>
        </row>
        <row r="16926">
          <cell r="HM16926" t="str">
            <v>E3079  Seng Talang Datar U.Talang L.30cm/m'</v>
          </cell>
          <cell r="HO16926" t="str">
            <v>E3079</v>
          </cell>
          <cell r="HP16926" t="str">
            <v>m'</v>
          </cell>
        </row>
        <row r="16927">
          <cell r="HM16927" t="str">
            <v>E3080  Seng Talang Jurai V/m' L.20+20cm</v>
          </cell>
          <cell r="HO16927" t="str">
            <v>E3080</v>
          </cell>
          <cell r="HP16927" t="str">
            <v>m'</v>
          </cell>
        </row>
        <row r="16928">
          <cell r="HM16928" t="str">
            <v>E3081  Seng Talang Jurai V/m' L.30+30cm</v>
          </cell>
          <cell r="HO16928" t="str">
            <v>E3081</v>
          </cell>
          <cell r="HP16928" t="str">
            <v>m'</v>
          </cell>
        </row>
        <row r="16929">
          <cell r="HM16929" t="str">
            <v>E3082  Listplank Papan 2x20/m' Jati</v>
          </cell>
          <cell r="HO16929" t="str">
            <v>E3082</v>
          </cell>
          <cell r="HP16929" t="str">
            <v>m'</v>
          </cell>
        </row>
        <row r="16930">
          <cell r="HM16930" t="str">
            <v>E3083  Listplank Papan 2x20/m' Bangkirai</v>
          </cell>
          <cell r="HO16930" t="str">
            <v>E3083</v>
          </cell>
          <cell r="HP16930" t="str">
            <v>m'</v>
          </cell>
        </row>
        <row r="16931">
          <cell r="HM16931" t="str">
            <v>E3084  Listplank Papan 2x20/m' Kamper Samarinda</v>
          </cell>
          <cell r="HO16931" t="str">
            <v>E3084</v>
          </cell>
          <cell r="HP16931" t="str">
            <v>m'</v>
          </cell>
        </row>
        <row r="16932">
          <cell r="HM16932" t="str">
            <v>E3085  Listplank Papan 2x20/m' Kamper Medan</v>
          </cell>
          <cell r="HO16932" t="str">
            <v>E3085</v>
          </cell>
          <cell r="HP16932" t="str">
            <v>m'</v>
          </cell>
        </row>
        <row r="16933">
          <cell r="HM16933" t="str">
            <v>E3086  Listplank Papan 2x20/m' Meranti</v>
          </cell>
          <cell r="HO16933" t="str">
            <v>E3086</v>
          </cell>
          <cell r="HP16933" t="str">
            <v>m'</v>
          </cell>
        </row>
        <row r="16934">
          <cell r="HM16934" t="str">
            <v>E3087  Listplank Papan 2x20/m' Borneo</v>
          </cell>
          <cell r="HO16934" t="str">
            <v>E3087</v>
          </cell>
          <cell r="HP16934" t="str">
            <v>m'</v>
          </cell>
        </row>
        <row r="16935">
          <cell r="HM16935" t="str">
            <v>E3088  Listplank Papan 3x20/m' Jati</v>
          </cell>
          <cell r="HO16935" t="str">
            <v>E3088</v>
          </cell>
          <cell r="HP16935" t="str">
            <v>m'</v>
          </cell>
        </row>
        <row r="16936">
          <cell r="HM16936" t="str">
            <v>E3089  Listplank Papan 3x20/m' Bangkirai</v>
          </cell>
          <cell r="HO16936" t="str">
            <v>E3089</v>
          </cell>
          <cell r="HP16936" t="str">
            <v>m'</v>
          </cell>
        </row>
        <row r="16937">
          <cell r="HM16937" t="str">
            <v>E3090  Listplank Papan 3x20/m' Kamper Samarinda</v>
          </cell>
          <cell r="HO16937" t="str">
            <v>E3090</v>
          </cell>
          <cell r="HP16937" t="str">
            <v>m'</v>
          </cell>
        </row>
        <row r="16938">
          <cell r="HM16938" t="str">
            <v>E3091  Listplank Papan 3x20/m' Kamper Medan</v>
          </cell>
          <cell r="HO16938" t="str">
            <v>E3091</v>
          </cell>
          <cell r="HP16938" t="str">
            <v>m'</v>
          </cell>
        </row>
        <row r="16939">
          <cell r="HM16939" t="str">
            <v>E3092  Listplank Papan 3x20/m' Meranti</v>
          </cell>
          <cell r="HO16939" t="str">
            <v>E3092</v>
          </cell>
          <cell r="HP16939" t="str">
            <v>m'</v>
          </cell>
        </row>
        <row r="16940">
          <cell r="HM16940" t="str">
            <v>E3093  Listplank Papan 3x20/m' Borneo</v>
          </cell>
          <cell r="HO16940" t="str">
            <v>E3093</v>
          </cell>
          <cell r="HP16940" t="str">
            <v>m'</v>
          </cell>
        </row>
        <row r="16941">
          <cell r="HM16941" t="str">
            <v>E3094  Listplank Papan 3x30/m' Jati</v>
          </cell>
          <cell r="HO16941" t="str">
            <v>E3094</v>
          </cell>
          <cell r="HP16941" t="str">
            <v>m'</v>
          </cell>
        </row>
        <row r="16942">
          <cell r="HM16942" t="str">
            <v>E3095  Listplank Papan 3x30/m' Bangkirai</v>
          </cell>
          <cell r="HO16942" t="str">
            <v>E3095</v>
          </cell>
          <cell r="HP16942" t="str">
            <v>m'</v>
          </cell>
        </row>
        <row r="16943">
          <cell r="HM16943" t="str">
            <v>E3096  Listplank Papan 3x30/m' Kamper Samarinda</v>
          </cell>
          <cell r="HO16943" t="str">
            <v>E3096</v>
          </cell>
          <cell r="HP16943" t="str">
            <v>m'</v>
          </cell>
        </row>
        <row r="16944">
          <cell r="HM16944" t="str">
            <v>E3097  Listplank Papan 3x30/m' Kamper Medan</v>
          </cell>
          <cell r="HO16944" t="str">
            <v>E3097</v>
          </cell>
          <cell r="HP16944" t="str">
            <v>m'</v>
          </cell>
        </row>
        <row r="16945">
          <cell r="HM16945" t="str">
            <v>E3098  Listplank Papan 3x30/m' Meranti</v>
          </cell>
          <cell r="HO16945" t="str">
            <v>E3098</v>
          </cell>
          <cell r="HP16945" t="str">
            <v>m'</v>
          </cell>
        </row>
        <row r="16946">
          <cell r="HM16946" t="str">
            <v>E3099  Listplank Papan 3x30/m' Borneo</v>
          </cell>
          <cell r="HO16946" t="str">
            <v>E3099</v>
          </cell>
          <cell r="HP16946" t="str">
            <v>m'</v>
          </cell>
        </row>
        <row r="16947">
          <cell r="HM16947" t="str">
            <v>E3100  Listplank Papan (2x20)+(2x10)/m' Jati</v>
          </cell>
          <cell r="HO16947" t="str">
            <v>E3100</v>
          </cell>
          <cell r="HP16947" t="str">
            <v>m'</v>
          </cell>
        </row>
        <row r="16948">
          <cell r="HM16948" t="str">
            <v>E3101  Listplank Papan (2x20)+(2x10)/m' Bangkirai</v>
          </cell>
          <cell r="HO16948" t="str">
            <v>E3101</v>
          </cell>
          <cell r="HP16948" t="str">
            <v>m'</v>
          </cell>
        </row>
        <row r="16949">
          <cell r="HM16949" t="str">
            <v>E3102  Listplank Papan (2x20)+(2x10)/m' Kamper Samarinda</v>
          </cell>
          <cell r="HO16949" t="str">
            <v>E3102</v>
          </cell>
          <cell r="HP16949" t="str">
            <v>m'</v>
          </cell>
        </row>
        <row r="16950">
          <cell r="HM16950" t="str">
            <v>E3103  Listplank Papan (2x20)+(2x10)/m' Kamper Medan</v>
          </cell>
          <cell r="HO16950" t="str">
            <v>E3103</v>
          </cell>
          <cell r="HP16950" t="str">
            <v>m'</v>
          </cell>
        </row>
        <row r="16951">
          <cell r="HM16951" t="str">
            <v>E3104  Listplank Papan (2x20)+(2x10)/m' Meranti</v>
          </cell>
          <cell r="HO16951" t="str">
            <v>E3104</v>
          </cell>
          <cell r="HP16951" t="str">
            <v>m'</v>
          </cell>
        </row>
        <row r="16952">
          <cell r="HM16952" t="str">
            <v>E3105  Listplank Papan (2x20)+(2x10)/m' Borneo</v>
          </cell>
          <cell r="HO16952" t="str">
            <v>E3105</v>
          </cell>
          <cell r="HP16952" t="str">
            <v>m'</v>
          </cell>
        </row>
        <row r="16953">
          <cell r="HM16953" t="str">
            <v>E3106  Listplank Papan 3x20+3x10/m' Jati</v>
          </cell>
          <cell r="HO16953" t="str">
            <v>E3106</v>
          </cell>
          <cell r="HP16953" t="str">
            <v>m'</v>
          </cell>
        </row>
        <row r="16954">
          <cell r="HM16954" t="str">
            <v>E3107  Listplank Papan 3x20+3x10/m' Bangkirai</v>
          </cell>
          <cell r="HO16954" t="str">
            <v>E3107</v>
          </cell>
          <cell r="HP16954" t="str">
            <v>m'</v>
          </cell>
        </row>
        <row r="16955">
          <cell r="HM16955" t="str">
            <v>E3108  Listplank Papan 3x20+3x10/m' Kamper Samarinda</v>
          </cell>
          <cell r="HO16955" t="str">
            <v>E3108</v>
          </cell>
          <cell r="HP16955" t="str">
            <v>m'</v>
          </cell>
        </row>
        <row r="16956">
          <cell r="HM16956" t="str">
            <v>E3109  Listplank Papan 3x20+3x10/m' Kamper Medan</v>
          </cell>
          <cell r="HO16956" t="str">
            <v>E3109</v>
          </cell>
          <cell r="HP16956" t="str">
            <v>m'</v>
          </cell>
        </row>
        <row r="16957">
          <cell r="HM16957" t="str">
            <v>E3110  Listplank Papan 3x20+3x10/m' Meranti</v>
          </cell>
          <cell r="HO16957" t="str">
            <v>E3110</v>
          </cell>
          <cell r="HP16957" t="str">
            <v>m'</v>
          </cell>
        </row>
        <row r="16958">
          <cell r="HM16958" t="str">
            <v>E3111  Listplank Papan 3x20+3x10/m' Borneo</v>
          </cell>
          <cell r="HO16958" t="str">
            <v>E3111</v>
          </cell>
          <cell r="HP16958" t="str">
            <v>m'</v>
          </cell>
        </row>
        <row r="16959">
          <cell r="HM16959" t="str">
            <v>E3112  Listplank Papan (3x30)+(3x10)/m' Jati</v>
          </cell>
          <cell r="HO16959" t="str">
            <v>E3112</v>
          </cell>
          <cell r="HP16959" t="str">
            <v>m'</v>
          </cell>
        </row>
        <row r="16960">
          <cell r="HM16960" t="str">
            <v>E3113  Listplank Papan (3x30)+(3x10)/m' Bangkirai</v>
          </cell>
          <cell r="HO16960" t="str">
            <v>E3113</v>
          </cell>
          <cell r="HP16960" t="str">
            <v>m'</v>
          </cell>
        </row>
        <row r="16961">
          <cell r="HM16961" t="str">
            <v>E3114  Listplank Papan (3x30)+(3x10)/m' Kamper Samarinda</v>
          </cell>
          <cell r="HO16961" t="str">
            <v>E3114</v>
          </cell>
          <cell r="HP16961" t="str">
            <v>m'</v>
          </cell>
        </row>
        <row r="16962">
          <cell r="HM16962" t="str">
            <v>E3115  Listplank Papan (3x30)+(3x10)/m' Kamper Medan</v>
          </cell>
          <cell r="HO16962" t="str">
            <v>E3115</v>
          </cell>
          <cell r="HP16962" t="str">
            <v>m'</v>
          </cell>
        </row>
        <row r="16963">
          <cell r="HM16963" t="str">
            <v>E3116  Listplank Papan (3x30)+(3x10)/m' Meranti</v>
          </cell>
          <cell r="HO16963" t="str">
            <v>E3116</v>
          </cell>
          <cell r="HP16963" t="str">
            <v>m'</v>
          </cell>
        </row>
        <row r="16964">
          <cell r="HM16964" t="str">
            <v>E3117  Listplank Papan (3x30)+(3x10)/m' Borneo</v>
          </cell>
          <cell r="HO16964" t="str">
            <v>E3117</v>
          </cell>
          <cell r="HP16964" t="str">
            <v>m'</v>
          </cell>
        </row>
        <row r="16965">
          <cell r="HM16965" t="str">
            <v>E3118  Listplank Papan (3x30)+(3x15)/m' Jati</v>
          </cell>
          <cell r="HO16965" t="str">
            <v>E3118</v>
          </cell>
          <cell r="HP16965" t="str">
            <v>m'</v>
          </cell>
        </row>
        <row r="16966">
          <cell r="HM16966" t="str">
            <v>E3119  Listplank Papan (3x30)+(3x15)/m' Bangkirai</v>
          </cell>
          <cell r="HO16966" t="str">
            <v>E3119</v>
          </cell>
          <cell r="HP16966" t="str">
            <v>m'</v>
          </cell>
        </row>
        <row r="16967">
          <cell r="HM16967" t="str">
            <v>E3120  Listplank Papan (3x30)+(3x15)/m' Kamper Samarinda</v>
          </cell>
          <cell r="HO16967" t="str">
            <v>E3120</v>
          </cell>
          <cell r="HP16967" t="str">
            <v>m'</v>
          </cell>
        </row>
        <row r="16968">
          <cell r="HM16968" t="str">
            <v>E3121  Listplank Papan (3x30)+(3x15)/m' Kamper Medan</v>
          </cell>
          <cell r="HO16968" t="str">
            <v>E3121</v>
          </cell>
          <cell r="HP16968" t="str">
            <v>m'</v>
          </cell>
        </row>
        <row r="16969">
          <cell r="HM16969" t="str">
            <v>E3122  Listplank Papan (3x30)+(3x15)/m' Meranti</v>
          </cell>
          <cell r="HO16969" t="str">
            <v>E3122</v>
          </cell>
          <cell r="HP16969" t="str">
            <v>m'</v>
          </cell>
        </row>
        <row r="16970">
          <cell r="HM16970" t="str">
            <v>E3123  Listplank Papan (3x30)+(3x15)/m' Borneo</v>
          </cell>
          <cell r="HO16970" t="str">
            <v>E3123</v>
          </cell>
          <cell r="HP16970" t="str">
            <v>m'</v>
          </cell>
        </row>
        <row r="16971">
          <cell r="HM16971" t="str">
            <v>E3124  Papan Flashing Atas Listplank Miring Papan 3x10cm/m' Jati</v>
          </cell>
          <cell r="HO16971" t="str">
            <v>E3124</v>
          </cell>
          <cell r="HP16971" t="str">
            <v>m'</v>
          </cell>
        </row>
        <row r="16972">
          <cell r="HM16972" t="str">
            <v>E3125  Papan Flashing Atas Listplank Miring Papan 3x10cm/m' Bangkirai</v>
          </cell>
          <cell r="HO16972" t="str">
            <v>E3125</v>
          </cell>
          <cell r="HP16972" t="str">
            <v>m'</v>
          </cell>
        </row>
        <row r="16973">
          <cell r="HM16973" t="str">
            <v>E3126  Papan Flashing Atas Listplank Miring Papan 3x10cm/m' Kamper Samarinda</v>
          </cell>
          <cell r="HO16973" t="str">
            <v>E3126</v>
          </cell>
          <cell r="HP16973" t="str">
            <v>m'</v>
          </cell>
        </row>
        <row r="16974">
          <cell r="HM16974" t="str">
            <v>E3127  Papan Flashing Atas Listplank Miring Papan 3x10cm/m' Kamper Medan</v>
          </cell>
          <cell r="HO16974" t="str">
            <v>E3127</v>
          </cell>
          <cell r="HP16974" t="str">
            <v>m'</v>
          </cell>
        </row>
        <row r="16975">
          <cell r="HM16975" t="str">
            <v>E3128  Papan Flashing Atas Listplank Miring Papan 3x10cm/m' Meranti</v>
          </cell>
          <cell r="HO16975" t="str">
            <v>E3128</v>
          </cell>
          <cell r="HP16975" t="str">
            <v>m'</v>
          </cell>
        </row>
        <row r="16976">
          <cell r="HM16976" t="str">
            <v>E3129  Papan Flashing Atas Listplank Miring Papan 3x10cm/m' Borneo</v>
          </cell>
          <cell r="HO16976" t="str">
            <v>E3129</v>
          </cell>
          <cell r="HP16976" t="str">
            <v>m'</v>
          </cell>
        </row>
        <row r="16977">
          <cell r="HM16977" t="str">
            <v>E3130  Seng Flashing Atas Papan Listplank Miring L.10&gt;30cm/m'</v>
          </cell>
          <cell r="HO16977" t="str">
            <v>E3130</v>
          </cell>
          <cell r="HP16977" t="str">
            <v>m'</v>
          </cell>
        </row>
        <row r="16978">
          <cell r="HM16978" t="str">
            <v>E3131  Pas.Genteng Beton Badan/m2 Cisangkan Type Sedang</v>
          </cell>
          <cell r="HO16978" t="str">
            <v>E3131</v>
          </cell>
          <cell r="HP16978" t="str">
            <v>m2</v>
          </cell>
        </row>
        <row r="16979">
          <cell r="HM16979" t="str">
            <v>E3132  Pas.Genteng Beton Badan/m2 Cisangkan Type Kecil</v>
          </cell>
          <cell r="HO16979" t="str">
            <v>E3132</v>
          </cell>
          <cell r="HP16979" t="str">
            <v>m2</v>
          </cell>
        </row>
        <row r="16980">
          <cell r="HM16980" t="str">
            <v>E3133  Pas.Genteng Keramik Bdn/m2 KIA</v>
          </cell>
          <cell r="HO16980" t="str">
            <v>E3133</v>
          </cell>
          <cell r="HP16980" t="str">
            <v>m2</v>
          </cell>
        </row>
        <row r="16981">
          <cell r="HM16981" t="str">
            <v>E3134  Pas.Genteng Metal Badan/m2</v>
          </cell>
          <cell r="HO16981" t="str">
            <v>E3134</v>
          </cell>
          <cell r="HP16981" t="str">
            <v>m2</v>
          </cell>
        </row>
        <row r="16982">
          <cell r="HM16982" t="str">
            <v>E3135  Pas.Genteng Badan Tegola/m2</v>
          </cell>
          <cell r="HO16982" t="str">
            <v>E3135</v>
          </cell>
          <cell r="HP16982" t="str">
            <v>m2</v>
          </cell>
        </row>
        <row r="16983">
          <cell r="HM16983" t="str">
            <v>E3136  Pas.Nok Asbes Gelombang Kecil/m'</v>
          </cell>
          <cell r="HO16983" t="str">
            <v>E3136</v>
          </cell>
          <cell r="HP16983" t="str">
            <v>m'</v>
          </cell>
        </row>
        <row r="16984">
          <cell r="HM16984" t="str">
            <v>E3137  Pas.Pertemuan Nok Asbes Gel.Kecil/bh 2 Arah L</v>
          </cell>
          <cell r="HO16984" t="str">
            <v>E3137</v>
          </cell>
          <cell r="HP16984" t="str">
            <v>bh</v>
          </cell>
        </row>
        <row r="16985">
          <cell r="HM16985" t="str">
            <v>E3138  Pas.Pertemuan Nok Asbes Gel.Kecil/bh 3 Arah T</v>
          </cell>
          <cell r="HO16985" t="str">
            <v>E3138</v>
          </cell>
          <cell r="HP16985" t="str">
            <v>bh</v>
          </cell>
        </row>
        <row r="16986">
          <cell r="HM16986" t="str">
            <v>E3139  Pas.Pertemuan Nok Asbes Gel.Kecil/bh 4 Arah +</v>
          </cell>
          <cell r="HO16986" t="str">
            <v>E3139</v>
          </cell>
          <cell r="HP16986" t="str">
            <v>bh</v>
          </cell>
        </row>
        <row r="16987">
          <cell r="HM16987" t="str">
            <v>E3140  Pas.Ujung Nok Asbes Gel.Kecil/bh</v>
          </cell>
          <cell r="HO16987" t="str">
            <v>E3140</v>
          </cell>
          <cell r="HP16987" t="str">
            <v>bh</v>
          </cell>
        </row>
        <row r="16988">
          <cell r="HM16988" t="str">
            <v>E3141  Pas.Nok Asbes Gel.Besar/m'</v>
          </cell>
          <cell r="HO16988" t="str">
            <v>E3141</v>
          </cell>
          <cell r="HP16988" t="str">
            <v>m'</v>
          </cell>
        </row>
        <row r="16989">
          <cell r="HM16989" t="str">
            <v>E3142  Pas.Pertemuan Nok Asbes Gel.Besar/bh 2 Arah L</v>
          </cell>
          <cell r="HO16989" t="str">
            <v>E3142</v>
          </cell>
          <cell r="HP16989" t="str">
            <v>bh</v>
          </cell>
        </row>
        <row r="16990">
          <cell r="HM16990" t="str">
            <v>E3143  Pas.Pertemuan Nok Asbes Gel.Besar/bh 3 Arah T</v>
          </cell>
          <cell r="HO16990" t="str">
            <v>E3143</v>
          </cell>
          <cell r="HP16990" t="str">
            <v>bh</v>
          </cell>
        </row>
        <row r="16991">
          <cell r="HM16991" t="str">
            <v>E3144  Pas.Pertemuan Nok Asbes Gel.Besar/bh 4 Arah +</v>
          </cell>
          <cell r="HO16991" t="str">
            <v>E3144</v>
          </cell>
          <cell r="HP16991" t="str">
            <v>bh</v>
          </cell>
        </row>
        <row r="16992">
          <cell r="HM16992" t="str">
            <v>E3145  Pas.Ujung Nok Asbes Gel.Besar/bh</v>
          </cell>
          <cell r="HO16992" t="str">
            <v>E3145</v>
          </cell>
          <cell r="HP16992" t="str">
            <v>bh</v>
          </cell>
        </row>
        <row r="16993">
          <cell r="HM16993" t="str">
            <v>E3146  Pas.Genteng Nok Kodok/m'</v>
          </cell>
          <cell r="HO16993" t="str">
            <v>E3146</v>
          </cell>
          <cell r="HP16993" t="str">
            <v>m'</v>
          </cell>
        </row>
        <row r="16994">
          <cell r="HM16994" t="str">
            <v>E3147  Pas.Genteng Pertemuan Nok Kodok/bh 2 Arah L</v>
          </cell>
          <cell r="HO16994" t="str">
            <v>E3147</v>
          </cell>
          <cell r="HP16994" t="str">
            <v>bh</v>
          </cell>
        </row>
        <row r="16995">
          <cell r="HM16995" t="str">
            <v>E3148  Pas.Genteng Pertemuan Nok Kodok/bh 3 Arah T</v>
          </cell>
          <cell r="HO16995" t="str">
            <v>E3148</v>
          </cell>
          <cell r="HP16995" t="str">
            <v>bh</v>
          </cell>
        </row>
        <row r="16996">
          <cell r="HM16996" t="str">
            <v>E3149  Pas.Genteng Pertemuan Nok Kodok/bh 4 Arah +</v>
          </cell>
          <cell r="HO16996" t="str">
            <v>E3149</v>
          </cell>
          <cell r="HP16996" t="str">
            <v>bh</v>
          </cell>
        </row>
        <row r="16997">
          <cell r="HM16997" t="str">
            <v>E3150  Pas.Genteng Ujung Nok Kodok/bh</v>
          </cell>
          <cell r="HO16997" t="str">
            <v>E3150</v>
          </cell>
          <cell r="HP16997" t="str">
            <v>bh</v>
          </cell>
        </row>
        <row r="16998">
          <cell r="HM16998" t="str">
            <v>E3151  Pas.Genteng Tepi Listplank Miring Kodok/m'</v>
          </cell>
          <cell r="HO16998" t="str">
            <v>E3151</v>
          </cell>
          <cell r="HP16998" t="str">
            <v>m'</v>
          </cell>
        </row>
        <row r="16999">
          <cell r="HM16999" t="str">
            <v>E3152  Pas.Genteng Nok Plentong/m'</v>
          </cell>
          <cell r="HO16999" t="str">
            <v>E3152</v>
          </cell>
          <cell r="HP16999" t="str">
            <v>m'</v>
          </cell>
        </row>
        <row r="17000">
          <cell r="HM17000" t="str">
            <v>E3153  Pas.Genteng Pertemuan Nok Plentong/bh 2 Arah L</v>
          </cell>
          <cell r="HO17000" t="str">
            <v>E3153</v>
          </cell>
          <cell r="HP17000" t="str">
            <v>bh</v>
          </cell>
        </row>
        <row r="17001">
          <cell r="HM17001" t="str">
            <v>E3154  Pas.Genteng Pertemuan Nok Plentong/bh 3 Arah T</v>
          </cell>
          <cell r="HO17001" t="str">
            <v>E3154</v>
          </cell>
          <cell r="HP17001" t="str">
            <v>bh</v>
          </cell>
        </row>
        <row r="17002">
          <cell r="HM17002" t="str">
            <v>E3155  Pas.Genteng Pertemuan Nok Plentong/bh 4 Arah +</v>
          </cell>
          <cell r="HO17002" t="str">
            <v>E3155</v>
          </cell>
          <cell r="HP17002" t="str">
            <v>bh</v>
          </cell>
        </row>
        <row r="17003">
          <cell r="HM17003" t="str">
            <v>E3156  Pas.Genteng Ujung Nok Plentong/bh</v>
          </cell>
          <cell r="HO17003" t="str">
            <v>E3156</v>
          </cell>
          <cell r="HP17003" t="str">
            <v>bh</v>
          </cell>
        </row>
        <row r="17004">
          <cell r="HM17004" t="str">
            <v>E3157  Pas.Genteng Tepi Listplank Miring Plentong/m'</v>
          </cell>
          <cell r="HO17004" t="str">
            <v>E3157</v>
          </cell>
          <cell r="HP17004" t="str">
            <v>m'</v>
          </cell>
        </row>
        <row r="17005">
          <cell r="HM17005" t="str">
            <v>E3158  Pas.Genteng Nok Beton Cengkareng Permai/m'</v>
          </cell>
          <cell r="HO17005" t="str">
            <v>E3158</v>
          </cell>
          <cell r="HP17005" t="str">
            <v>m'</v>
          </cell>
        </row>
        <row r="17006">
          <cell r="HM17006" t="str">
            <v>E3159  Pas.Genteng Pertemuan Nok Beton Cengkareng Permai/bh 2 Arah L</v>
          </cell>
          <cell r="HO17006" t="str">
            <v>E3159</v>
          </cell>
          <cell r="HP17006" t="str">
            <v>bh</v>
          </cell>
        </row>
        <row r="17007">
          <cell r="HM17007" t="str">
            <v>E3160  Pas.Genteng Pertemuan Nok Beton Cengkareng Permai/bh 3 Arah T</v>
          </cell>
          <cell r="HO17007" t="str">
            <v>E3160</v>
          </cell>
          <cell r="HP17007" t="str">
            <v>bh</v>
          </cell>
        </row>
        <row r="17008">
          <cell r="HM17008" t="str">
            <v>E3161  Pas.Genteng Pertemuan Nok Beton Cengkareng Permai/bh 4 Arah +</v>
          </cell>
          <cell r="HO17008" t="str">
            <v>E3161</v>
          </cell>
          <cell r="HP17008" t="str">
            <v>bh</v>
          </cell>
        </row>
        <row r="17009">
          <cell r="HM17009" t="str">
            <v>E3162  Pas.Genteng Ujung Nok Beton Cengkareng Permai/bh</v>
          </cell>
          <cell r="HO17009" t="str">
            <v>E3162</v>
          </cell>
          <cell r="HP17009" t="str">
            <v>bh</v>
          </cell>
        </row>
        <row r="17010">
          <cell r="HM17010" t="str">
            <v>E3163  Pas.Genteng Beton Tepi Listplank Miring Cengkareng Permai/m'</v>
          </cell>
          <cell r="HO17010" t="str">
            <v>E3163</v>
          </cell>
          <cell r="HP17010" t="str">
            <v>m'</v>
          </cell>
        </row>
        <row r="17011">
          <cell r="HM17011" t="str">
            <v>E3164  Pas.Genteng Nok Beton Cisangkan/m'</v>
          </cell>
          <cell r="HO17011" t="str">
            <v>E3164</v>
          </cell>
          <cell r="HP17011" t="str">
            <v>m'</v>
          </cell>
        </row>
        <row r="17012">
          <cell r="HM17012" t="str">
            <v>E3165  Pas.Genteng Pertemuan Nok Beton Cisangkan/bh 2 Arah L</v>
          </cell>
          <cell r="HO17012" t="str">
            <v>E3165</v>
          </cell>
          <cell r="HP17012" t="str">
            <v>bh</v>
          </cell>
        </row>
        <row r="17013">
          <cell r="HM17013" t="str">
            <v>E3166  Pas.Genteng Pertemuan Nok Beton Cisangkan/bh 3 Arah T</v>
          </cell>
          <cell r="HO17013" t="str">
            <v>E3166</v>
          </cell>
          <cell r="HP17013" t="str">
            <v>bh</v>
          </cell>
        </row>
        <row r="17014">
          <cell r="HM17014" t="str">
            <v>E3167  Pas.Genteng Pertemuan Nok Beton Cisangkan/bh 4 Arah +</v>
          </cell>
          <cell r="HO17014" t="str">
            <v>E3167</v>
          </cell>
          <cell r="HP17014" t="str">
            <v>bh</v>
          </cell>
        </row>
        <row r="17015">
          <cell r="HM17015" t="str">
            <v>E3168  Pas.Genteng Ujung Nok Beton Cisangkan/bh</v>
          </cell>
          <cell r="HO17015" t="str">
            <v>E3168</v>
          </cell>
          <cell r="HP17015" t="str">
            <v>bh</v>
          </cell>
        </row>
        <row r="17016">
          <cell r="HM17016" t="str">
            <v>E3169  Pas.Genteng Beton Tepi Listplank Miring Cisangkan/m'</v>
          </cell>
          <cell r="HO17016" t="str">
            <v>E3169</v>
          </cell>
          <cell r="HP17016" t="str">
            <v>m'</v>
          </cell>
        </row>
        <row r="17017">
          <cell r="HM17017" t="str">
            <v>E3170  Pas.Genteng Nok Keramik Kanmuri/m'</v>
          </cell>
          <cell r="HO17017" t="str">
            <v>E3170</v>
          </cell>
          <cell r="HP17017" t="str">
            <v>m'</v>
          </cell>
        </row>
        <row r="17018">
          <cell r="HM17018" t="str">
            <v>E3171  Pas.Genteng Pertemuan Nok Keramik Kanmuri/bh 2 arah L</v>
          </cell>
          <cell r="HO17018" t="str">
            <v>E3171</v>
          </cell>
          <cell r="HP17018" t="str">
            <v>bh</v>
          </cell>
        </row>
        <row r="17019">
          <cell r="HM17019" t="str">
            <v>E3172  Pas.Genteng Pertemuan Nok Keramik Kanmuri/bh 3 Arah T</v>
          </cell>
          <cell r="HO17019" t="str">
            <v>E3172</v>
          </cell>
          <cell r="HP17019" t="str">
            <v>bh</v>
          </cell>
        </row>
        <row r="17020">
          <cell r="HM17020" t="str">
            <v>E3173  Pas.Genteng Pertemuan Nok Keramik Kanmuri/bh 4 Arah +</v>
          </cell>
          <cell r="HO17020" t="str">
            <v>E3173</v>
          </cell>
          <cell r="HP17020" t="str">
            <v>bh</v>
          </cell>
        </row>
        <row r="17021">
          <cell r="HM17021" t="str">
            <v xml:space="preserve">E3174  Pas.Genteng Nok Ujung Keramik Kanmuri/bh </v>
          </cell>
          <cell r="HO17021" t="str">
            <v>E3174</v>
          </cell>
          <cell r="HP17021" t="str">
            <v>bh</v>
          </cell>
        </row>
        <row r="17022">
          <cell r="HM17022" t="str">
            <v>E3175  Pas.Genteng Nok Keramik KIA/m'</v>
          </cell>
          <cell r="HO17022" t="str">
            <v>E3175</v>
          </cell>
          <cell r="HP17022" t="str">
            <v>m'</v>
          </cell>
        </row>
        <row r="17023">
          <cell r="HM17023" t="str">
            <v>E3176  Pas.Genteng Pertemuan Nok Keramik KIA/bh 2 arah L</v>
          </cell>
          <cell r="HO17023" t="str">
            <v>E3176</v>
          </cell>
          <cell r="HP17023" t="str">
            <v>bh</v>
          </cell>
        </row>
        <row r="17024">
          <cell r="HM17024" t="str">
            <v>E3177  Pas.Genteng Pertemuan Nok Keramik KIA/bh 3 Arah T</v>
          </cell>
          <cell r="HO17024" t="str">
            <v>E3177</v>
          </cell>
          <cell r="HP17024" t="str">
            <v>bh</v>
          </cell>
        </row>
        <row r="17025">
          <cell r="HM17025" t="str">
            <v>E3178  Pas.Genteng Pertemuan Nok Keramik KIA/bh 4 Arah +</v>
          </cell>
          <cell r="HO17025" t="str">
            <v>E3178</v>
          </cell>
          <cell r="HP17025" t="str">
            <v>bh</v>
          </cell>
        </row>
        <row r="17026">
          <cell r="HM17026" t="str">
            <v xml:space="preserve">E3179  Pas.Genteng Nok Ujung Keramik KIA/bh </v>
          </cell>
          <cell r="HO17026" t="str">
            <v>E3179</v>
          </cell>
          <cell r="HP17026" t="str">
            <v>bh</v>
          </cell>
        </row>
        <row r="17027">
          <cell r="HM17027" t="str">
            <v>E3180  Pas.Genteng Nok Metal/m'</v>
          </cell>
          <cell r="HO17027" t="str">
            <v>E3180</v>
          </cell>
          <cell r="HP17027" t="str">
            <v>m'</v>
          </cell>
        </row>
        <row r="17028">
          <cell r="HM17028" t="str">
            <v>E3181  Pas.Genteng Pertemuan Nok Metal/bh 2 Arah L</v>
          </cell>
          <cell r="HO17028" t="str">
            <v>E3181</v>
          </cell>
          <cell r="HP17028" t="str">
            <v>bh</v>
          </cell>
        </row>
        <row r="17029">
          <cell r="HM17029" t="str">
            <v>E3182  Pas.Genteng Pertemuan Nok Metal/bh 3 Arah T</v>
          </cell>
          <cell r="HO17029" t="str">
            <v>E3182</v>
          </cell>
          <cell r="HP17029" t="str">
            <v>bh</v>
          </cell>
        </row>
        <row r="17030">
          <cell r="HM17030" t="str">
            <v>E3183  Pas.Genteng Pertemuan Nok Metal/bh 4 Arah +</v>
          </cell>
          <cell r="HO17030" t="str">
            <v>E3183</v>
          </cell>
          <cell r="HP17030" t="str">
            <v>bh</v>
          </cell>
        </row>
        <row r="17031">
          <cell r="HM17031" t="str">
            <v>E3184  Pas.Genteng Ujung Nok Metal/bh</v>
          </cell>
          <cell r="HO17031" t="str">
            <v>E3184</v>
          </cell>
          <cell r="HP17031" t="str">
            <v>bh</v>
          </cell>
        </row>
        <row r="17032">
          <cell r="HM17032" t="str">
            <v>E3185  Pas.Genteng Nok Tegola/m'</v>
          </cell>
          <cell r="HO17032" t="str">
            <v>E3185</v>
          </cell>
          <cell r="HP17032" t="str">
            <v>m'</v>
          </cell>
        </row>
        <row r="17033">
          <cell r="HM17033" t="str">
            <v>E3186  Pas.Genteng Pertemuan Nok Tegola/bh 2 Arah L</v>
          </cell>
          <cell r="HO17033" t="str">
            <v>E3186</v>
          </cell>
          <cell r="HP17033" t="str">
            <v>bh</v>
          </cell>
        </row>
        <row r="17034">
          <cell r="HM17034" t="str">
            <v>E3187  Pas.Genteng Pertemuan Nok Tegola/bh 3 Arah T</v>
          </cell>
          <cell r="HO17034" t="str">
            <v>E3187</v>
          </cell>
          <cell r="HP17034" t="str">
            <v>bh</v>
          </cell>
        </row>
        <row r="17035">
          <cell r="HM17035" t="str">
            <v>E3188  Pas.Genteng Pertemuan Nok Tegola/bh 4 Arah +</v>
          </cell>
          <cell r="HO17035" t="str">
            <v>E3188</v>
          </cell>
          <cell r="HP17035" t="str">
            <v>bh</v>
          </cell>
        </row>
        <row r="17036">
          <cell r="HM17036" t="str">
            <v>E3189  Pas.Genteng Ujung Nok Tegola/bh</v>
          </cell>
          <cell r="HO17036" t="str">
            <v>E3189</v>
          </cell>
          <cell r="HP17036" t="str">
            <v>bh</v>
          </cell>
        </row>
        <row r="17037">
          <cell r="HM17037" t="str">
            <v>E3190  Canopy Transparant Rangka Besi Hitam Penutup Starlite/m2</v>
          </cell>
          <cell r="HO17037" t="str">
            <v>E3190</v>
          </cell>
          <cell r="HP17037" t="str">
            <v>m2</v>
          </cell>
        </row>
        <row r="17038">
          <cell r="HM17038" t="str">
            <v>E3191  Canopy Transparant Rangka Besi Galvani Penutup Starlite/m2</v>
          </cell>
          <cell r="HO17038" t="str">
            <v>E3191</v>
          </cell>
          <cell r="HP17038" t="str">
            <v>m2</v>
          </cell>
        </row>
        <row r="17039">
          <cell r="HM17039" t="str">
            <v>E3192  Canopy Transparant Rangka Besi St.Steel Penutup Starlite/m2</v>
          </cell>
          <cell r="HO17039" t="str">
            <v>E3192</v>
          </cell>
          <cell r="HP17039" t="str">
            <v>m2</v>
          </cell>
        </row>
        <row r="17040">
          <cell r="HM17040" t="str">
            <v>E3193  Canopy Transparant Rangka Besi Hitam Penutup Twinlite/m2</v>
          </cell>
          <cell r="HO17040" t="str">
            <v>E3193</v>
          </cell>
          <cell r="HP17040" t="str">
            <v>m2</v>
          </cell>
        </row>
        <row r="17041">
          <cell r="HM17041" t="str">
            <v>E3194  Canopy Transparant Rangka Besi Galvani Penutup Twinlite/m2</v>
          </cell>
          <cell r="HO17041" t="str">
            <v>E3194</v>
          </cell>
          <cell r="HP17041" t="str">
            <v>m2</v>
          </cell>
        </row>
        <row r="17042">
          <cell r="HM17042" t="str">
            <v>E3195  Canopy Transparant Rangka Besi St.Steel Penutup Twinlite/m2</v>
          </cell>
          <cell r="HO17042" t="str">
            <v>E3195</v>
          </cell>
          <cell r="HP17042" t="str">
            <v>m2</v>
          </cell>
        </row>
        <row r="17043">
          <cell r="HM17043" t="str">
            <v>E3196  Canopy Transparant Rangka Besi Hitam Penutup Lexan/m2</v>
          </cell>
          <cell r="HO17043" t="str">
            <v>E3196</v>
          </cell>
          <cell r="HP17043" t="str">
            <v>m2</v>
          </cell>
        </row>
        <row r="17044">
          <cell r="HM17044" t="str">
            <v>E3197  Canopy Transparant Rangka Besi Galvani Penutup Lexan/m2</v>
          </cell>
          <cell r="HO17044" t="str">
            <v>E3197</v>
          </cell>
          <cell r="HP17044" t="str">
            <v>m2</v>
          </cell>
        </row>
        <row r="17045">
          <cell r="HM17045" t="str">
            <v>E3198  Canopy Transparant Rangka Besi St.Steel Penutup Lexan/m2</v>
          </cell>
          <cell r="HO17045" t="str">
            <v>E3198</v>
          </cell>
          <cell r="HP17045" t="str">
            <v>m2</v>
          </cell>
        </row>
        <row r="17046">
          <cell r="HM17046" t="str">
            <v>E3199  Pipa Air Hujan PVC dia 2"/m' Klas AW</v>
          </cell>
          <cell r="HO17046" t="str">
            <v>E3199</v>
          </cell>
          <cell r="HP17046" t="str">
            <v>m'</v>
          </cell>
        </row>
        <row r="17047">
          <cell r="HM17047" t="str">
            <v>E3200  Pipa Air Hujan PVC dia 2,5"/m' Klas AW</v>
          </cell>
          <cell r="HO17047" t="str">
            <v>E3200</v>
          </cell>
          <cell r="HP17047" t="str">
            <v>m'</v>
          </cell>
        </row>
        <row r="17048">
          <cell r="HM17048" t="str">
            <v>E3201  Pipa Air Hujan PVC dia 3"/m' AW</v>
          </cell>
          <cell r="HO17048" t="str">
            <v>E3201</v>
          </cell>
          <cell r="HP17048" t="str">
            <v>m'</v>
          </cell>
        </row>
        <row r="17049">
          <cell r="HM17049" t="str">
            <v>E3202  Pipa Air Hujan PVC dia 4"/m' AW</v>
          </cell>
          <cell r="HO17049" t="str">
            <v>E3202</v>
          </cell>
          <cell r="HP17049" t="str">
            <v>m'</v>
          </cell>
        </row>
        <row r="17050">
          <cell r="HM17050" t="str">
            <v>E3203  Pipa Air Hujan PVC dia 5"/m' AW</v>
          </cell>
          <cell r="HO17050" t="str">
            <v>E3203</v>
          </cell>
          <cell r="HP17050" t="str">
            <v>m'</v>
          </cell>
        </row>
        <row r="17051">
          <cell r="HM17051" t="str">
            <v>E3204  Pipa Air Hujan PVC dia 6"/m' AW</v>
          </cell>
          <cell r="HO17051" t="str">
            <v>E3204</v>
          </cell>
          <cell r="HP17051" t="str">
            <v>m'</v>
          </cell>
        </row>
        <row r="17052">
          <cell r="HM17052" t="str">
            <v>E3205  Pipa Air Hujan PVC dia 2"/m' Klas D</v>
          </cell>
          <cell r="HO17052" t="str">
            <v>E3205</v>
          </cell>
          <cell r="HP17052" t="str">
            <v>m'</v>
          </cell>
        </row>
        <row r="17053">
          <cell r="HM17053" t="str">
            <v>E3206  Pipa Air Hujan PVC dia 2,5"/m' Klas D</v>
          </cell>
          <cell r="HO17053" t="str">
            <v>E3206</v>
          </cell>
          <cell r="HP17053" t="str">
            <v>m'</v>
          </cell>
        </row>
        <row r="17054">
          <cell r="HM17054" t="str">
            <v>E3207  Pipa Air Hujan PVC dia 3"/m' D</v>
          </cell>
          <cell r="HO17054" t="str">
            <v>E3207</v>
          </cell>
          <cell r="HP17054" t="str">
            <v>m'</v>
          </cell>
        </row>
        <row r="17055">
          <cell r="HM17055" t="str">
            <v>E3208  Pipa Air Hujan PVC dia 4"/m' D</v>
          </cell>
          <cell r="HO17055" t="str">
            <v>E3208</v>
          </cell>
          <cell r="HP17055" t="str">
            <v>m'</v>
          </cell>
        </row>
        <row r="17056">
          <cell r="HM17056" t="str">
            <v>E3209  Pipa Air Hujan PVC dia 5"/m' D</v>
          </cell>
          <cell r="HO17056" t="str">
            <v>E3209</v>
          </cell>
          <cell r="HP17056" t="str">
            <v>m'</v>
          </cell>
        </row>
        <row r="17057">
          <cell r="HM17057" t="str">
            <v>E3210  Pipa Air Hujan PVC dia 6"/m' D</v>
          </cell>
          <cell r="HO17057" t="str">
            <v>E3210</v>
          </cell>
          <cell r="HP17057" t="str">
            <v>m'</v>
          </cell>
        </row>
        <row r="17058">
          <cell r="HM17058" t="str">
            <v>E3211 Saringan Pipa Air Hujan Kuningan dia 2"/bh</v>
          </cell>
          <cell r="HO17058" t="str">
            <v>E3211</v>
          </cell>
          <cell r="HP17058" t="str">
            <v>bh</v>
          </cell>
        </row>
        <row r="17059">
          <cell r="HM17059" t="str">
            <v>E3212 Saringan Pipa Air Hujan Kuningan dia 2,5"/bh</v>
          </cell>
          <cell r="HO17059" t="str">
            <v>E3212</v>
          </cell>
          <cell r="HP17059" t="str">
            <v>bh</v>
          </cell>
        </row>
        <row r="17060">
          <cell r="HM17060" t="str">
            <v>E3213 Saringan Pipa Air Hujan Kuningan dia 3"/bh</v>
          </cell>
          <cell r="HO17060" t="str">
            <v>E3213</v>
          </cell>
          <cell r="HP17060" t="str">
            <v>bh</v>
          </cell>
        </row>
        <row r="17061">
          <cell r="HM17061" t="str">
            <v>E3214 Saringan Pipa Air Hujan Kuningan dia 4"/bh</v>
          </cell>
          <cell r="HO17061" t="str">
            <v>E3214</v>
          </cell>
          <cell r="HP17061" t="str">
            <v>bh</v>
          </cell>
        </row>
        <row r="17062">
          <cell r="HM17062" t="str">
            <v>E3215 Saringan Pipa Air Hujan Kuningan dia 5"/bh</v>
          </cell>
          <cell r="HO17062" t="str">
            <v>E3215</v>
          </cell>
          <cell r="HP17062" t="str">
            <v>bh</v>
          </cell>
        </row>
        <row r="17063">
          <cell r="HM17063" t="str">
            <v>E3216 Saringan Pipa Air Hujan Kuningan dia 6"/bh</v>
          </cell>
          <cell r="HO17063" t="str">
            <v>E3216</v>
          </cell>
          <cell r="HP17063" t="str">
            <v>bh</v>
          </cell>
        </row>
        <row r="17064">
          <cell r="HM17064" t="str">
            <v>E3217 Saringan Pipa Air Hujan St.Steel dia 2"/bh</v>
          </cell>
          <cell r="HO17064" t="str">
            <v>E3217</v>
          </cell>
          <cell r="HP17064" t="str">
            <v>bh</v>
          </cell>
        </row>
        <row r="17065">
          <cell r="HM17065" t="str">
            <v>E3218 Saringan Pipa Air Hujan St.Steel dia 2,5"/bh</v>
          </cell>
          <cell r="HO17065" t="str">
            <v>E3218</v>
          </cell>
          <cell r="HP17065" t="str">
            <v>bh</v>
          </cell>
        </row>
        <row r="17066">
          <cell r="HM17066" t="str">
            <v>E3219 Saringan Pipa Air Hujan St.Steel dia 3"/bh</v>
          </cell>
          <cell r="HO17066" t="str">
            <v>E3219</v>
          </cell>
          <cell r="HP17066" t="str">
            <v>bh</v>
          </cell>
        </row>
        <row r="17067">
          <cell r="HM17067" t="str">
            <v>E3220 Saringan Pipa Air Hujan St.Steel dia 4"/bh</v>
          </cell>
          <cell r="HO17067" t="str">
            <v>E3220</v>
          </cell>
          <cell r="HP17067" t="str">
            <v>bh</v>
          </cell>
        </row>
        <row r="17068">
          <cell r="HM17068" t="str">
            <v>E3221 Saringan Pipa Air Hujan St.Steel dia 5"/bh</v>
          </cell>
          <cell r="HO17068" t="str">
            <v>E3221</v>
          </cell>
          <cell r="HP17068" t="str">
            <v>bh</v>
          </cell>
        </row>
        <row r="17069">
          <cell r="HM17069" t="str">
            <v>E3222 Saringan Pipa Air Hujan St.Steel dia 6"/bh</v>
          </cell>
          <cell r="HO17069" t="str">
            <v>E3222</v>
          </cell>
          <cell r="HP17069" t="str">
            <v>bh</v>
          </cell>
        </row>
        <row r="17070">
          <cell r="HM17070" t="str">
            <v>E3223  Plesteran kemiringan Dak Beton 1:3/m2 T.Ratarata 2cm</v>
          </cell>
          <cell r="HO17070" t="str">
            <v>E3223</v>
          </cell>
          <cell r="HP17070" t="str">
            <v>m2</v>
          </cell>
        </row>
        <row r="17071">
          <cell r="HM17071" t="str">
            <v>E3224  Plesteran kemiringan Dak Beton 1:3/m2 T.Ratarata 3cm</v>
          </cell>
          <cell r="HO17071" t="str">
            <v>E3224</v>
          </cell>
          <cell r="HP17071" t="str">
            <v>m2</v>
          </cell>
        </row>
        <row r="17072">
          <cell r="HM17072" t="str">
            <v>F1001  Plesteran Bata 1:3/m2 T.1,52cm</v>
          </cell>
          <cell r="HO17072" t="str">
            <v>F1001</v>
          </cell>
          <cell r="HP17072" t="str">
            <v>m2</v>
          </cell>
        </row>
        <row r="17073">
          <cell r="HM17073" t="str">
            <v>F1002  Plesteran Bata 1:4/m2 T.1,52cm</v>
          </cell>
          <cell r="HO17073" t="str">
            <v>F1002</v>
          </cell>
          <cell r="HP17073" t="str">
            <v>m2</v>
          </cell>
        </row>
        <row r="17074">
          <cell r="HM17074" t="str">
            <v>F1003  Plesteran Bata 1:5/m2 T.1,52cm</v>
          </cell>
          <cell r="HO17074" t="str">
            <v>F1003</v>
          </cell>
          <cell r="HP17074" t="str">
            <v>m2</v>
          </cell>
        </row>
        <row r="17075">
          <cell r="HM17075" t="str">
            <v>F1004  Plesteran Bata 1:5/m2 T.1,52cm Sopisopi</v>
          </cell>
          <cell r="HO17075" t="str">
            <v>F1004</v>
          </cell>
          <cell r="HP17075" t="str">
            <v>m2</v>
          </cell>
        </row>
        <row r="17076">
          <cell r="HM17076" t="str">
            <v>F1005  Plesteran Bata 1:6/m2 T.1,52cm</v>
          </cell>
          <cell r="HO17076" t="str">
            <v>F1005</v>
          </cell>
          <cell r="HP17076" t="str">
            <v>m2</v>
          </cell>
        </row>
        <row r="17077">
          <cell r="HM17077" t="str">
            <v>F1006  Plesteran Bata 1:6/m2 T.1,52cm Sopisopi</v>
          </cell>
          <cell r="HO17077" t="str">
            <v>F1006</v>
          </cell>
          <cell r="HP17077" t="str">
            <v>m2</v>
          </cell>
        </row>
        <row r="17078">
          <cell r="HM17078" t="str">
            <v>F1007  Plesteran Beton 1:3/m2 T.1,52cm</v>
          </cell>
          <cell r="HO17078" t="str">
            <v>F1007</v>
          </cell>
          <cell r="HP17078" t="str">
            <v>m2</v>
          </cell>
        </row>
        <row r="17079">
          <cell r="HM17079" t="str">
            <v>F1008  Plesteran Beton 1:4/m2 T.1,52cm</v>
          </cell>
          <cell r="HO17079" t="str">
            <v>F1008</v>
          </cell>
          <cell r="HP17079" t="str">
            <v>m2</v>
          </cell>
        </row>
        <row r="17080">
          <cell r="HM17080" t="str">
            <v>F1009  Plesteran Bata 1:3/m2 T.23cm</v>
          </cell>
          <cell r="HO17080" t="str">
            <v>F1009</v>
          </cell>
          <cell r="HP17080" t="str">
            <v>m2</v>
          </cell>
        </row>
        <row r="17081">
          <cell r="HM17081" t="str">
            <v>F1010  Plesteran Bata 1:4/m2 T.23cm</v>
          </cell>
          <cell r="HO17081" t="str">
            <v>F1010</v>
          </cell>
          <cell r="HP17081" t="str">
            <v>m2</v>
          </cell>
        </row>
        <row r="17082">
          <cell r="HM17082" t="str">
            <v>F1011  Plesteran Bata 1:5/m2 T.23cm</v>
          </cell>
          <cell r="HO17082" t="str">
            <v>F1011</v>
          </cell>
          <cell r="HP17082" t="str">
            <v>m2</v>
          </cell>
        </row>
        <row r="17083">
          <cell r="HM17083" t="str">
            <v>F1012  Plesteran Bata 1:5/m2 T.23cm Sopisopi</v>
          </cell>
          <cell r="HO17083" t="str">
            <v>F1012</v>
          </cell>
          <cell r="HP17083" t="str">
            <v>m2</v>
          </cell>
        </row>
        <row r="17084">
          <cell r="HM17084" t="str">
            <v>F1013  Plesteran Bata 1:6/m2 T.23cm</v>
          </cell>
          <cell r="HO17084" t="str">
            <v>F1013</v>
          </cell>
          <cell r="HP17084" t="str">
            <v>m2</v>
          </cell>
        </row>
        <row r="17085">
          <cell r="HM17085" t="str">
            <v>F1014  Plesteran Bata 1:6/m2 T.23cm Sopisopi</v>
          </cell>
          <cell r="HO17085" t="str">
            <v>F1014</v>
          </cell>
          <cell r="HP17085" t="str">
            <v>m2</v>
          </cell>
        </row>
        <row r="17086">
          <cell r="HM17086" t="str">
            <v>F1015  Plesteran Beton 1:3/m2 T.23cm</v>
          </cell>
          <cell r="HO17086" t="str">
            <v>F1015</v>
          </cell>
          <cell r="HP17086" t="str">
            <v>m2</v>
          </cell>
        </row>
        <row r="17087">
          <cell r="HM17087" t="str">
            <v>F1016  Plesteran Beton 1:4/m2 T.23cm</v>
          </cell>
          <cell r="HO17087" t="str">
            <v>F1016</v>
          </cell>
          <cell r="HP17087" t="str">
            <v>m2</v>
          </cell>
        </row>
        <row r="17088">
          <cell r="HM17088" t="str">
            <v>F1017  Acian Plesteran Tebal 12mm/m2</v>
          </cell>
          <cell r="HO17088" t="str">
            <v>F1017</v>
          </cell>
          <cell r="HP17088" t="str">
            <v>m2</v>
          </cell>
        </row>
        <row r="17089">
          <cell r="HM17089" t="str">
            <v>F1018  Acian Plesteran Tebal 23mm/m2</v>
          </cell>
          <cell r="HO17089" t="str">
            <v>F1018</v>
          </cell>
          <cell r="HP17089" t="str">
            <v>m2</v>
          </cell>
        </row>
        <row r="17090">
          <cell r="HM17090" t="str">
            <v>F1019  Sekonengan Sudut Dinding/m'</v>
          </cell>
          <cell r="HO17090" t="str">
            <v>F1019</v>
          </cell>
          <cell r="HP17090" t="str">
            <v>m'</v>
          </cell>
        </row>
        <row r="17091">
          <cell r="HM17091" t="str">
            <v>F1020 Tali Air Keliling Kosen/m'</v>
          </cell>
          <cell r="HO17091" t="str">
            <v>F1020</v>
          </cell>
          <cell r="HP17091" t="str">
            <v>m'</v>
          </cell>
        </row>
        <row r="17092">
          <cell r="HM17092" t="str">
            <v>F1021 Tali Air Lekuk Dinding/m'</v>
          </cell>
          <cell r="HO17092" t="str">
            <v>F1021</v>
          </cell>
          <cell r="HP17092" t="str">
            <v>m'</v>
          </cell>
        </row>
        <row r="17093">
          <cell r="HM17093" t="str">
            <v xml:space="preserve">F1022  Plesteran Dudukan Kosen Alum/m' </v>
          </cell>
          <cell r="HO17093" t="str">
            <v>F1022</v>
          </cell>
          <cell r="HP17093" t="str">
            <v>m2</v>
          </cell>
        </row>
        <row r="17094">
          <cell r="HM17094" t="str">
            <v>F1023  Pas.Granit Dinding Import 60x60/m2 Italia</v>
          </cell>
          <cell r="HO17094" t="str">
            <v>F1023</v>
          </cell>
          <cell r="HP17094" t="str">
            <v>m2</v>
          </cell>
        </row>
        <row r="17095">
          <cell r="HM17095" t="str">
            <v>F1024  Pas.Granit Dinding Import 50x50/m2 Italia</v>
          </cell>
          <cell r="HO17095" t="str">
            <v>F1024</v>
          </cell>
          <cell r="HP17095" t="str">
            <v>m2</v>
          </cell>
        </row>
        <row r="17096">
          <cell r="HM17096" t="str">
            <v>F1025  Pas.Granit Dinding Import 40x40/m2 Italia</v>
          </cell>
          <cell r="HO17096" t="str">
            <v>F1025</v>
          </cell>
          <cell r="HP17096" t="str">
            <v>m2</v>
          </cell>
        </row>
        <row r="17097">
          <cell r="HM17097" t="str">
            <v>F1026  Pas.Granit Dinding Import 30x30/m2 Italia</v>
          </cell>
          <cell r="HO17097" t="str">
            <v>F1026</v>
          </cell>
          <cell r="HP17097" t="str">
            <v>m2</v>
          </cell>
        </row>
        <row r="17098">
          <cell r="HM17098" t="str">
            <v>F1027  Pas.Granit Dinding Import 60x60/m2 RRC</v>
          </cell>
          <cell r="HO17098" t="str">
            <v>F1027</v>
          </cell>
          <cell r="HP17098" t="str">
            <v>m2</v>
          </cell>
        </row>
        <row r="17099">
          <cell r="HM17099" t="str">
            <v>F1028  Pas.Granit Dinding Import 50x50/m2 RRC</v>
          </cell>
          <cell r="HO17099" t="str">
            <v>F1028</v>
          </cell>
          <cell r="HP17099" t="str">
            <v>m2</v>
          </cell>
        </row>
        <row r="17100">
          <cell r="HM17100" t="str">
            <v>F1029  Pas.Granit Dinding Import 40x40/m2 RRC</v>
          </cell>
          <cell r="HO17100" t="str">
            <v>F1029</v>
          </cell>
          <cell r="HP17100" t="str">
            <v>m2</v>
          </cell>
        </row>
        <row r="17101">
          <cell r="HM17101" t="str">
            <v>F1030  Pas.Granit Dinding Import 30x30/m2 RRC</v>
          </cell>
          <cell r="HO17101" t="str">
            <v>F1030</v>
          </cell>
          <cell r="HP17101" t="str">
            <v>m2</v>
          </cell>
        </row>
        <row r="17102">
          <cell r="HM17102" t="str">
            <v>F1031  Pas.Granit Dinding Lokal 60x60/m2 Granito</v>
          </cell>
          <cell r="HO17102" t="str">
            <v>F1031</v>
          </cell>
          <cell r="HP17102" t="str">
            <v>m2</v>
          </cell>
        </row>
        <row r="17103">
          <cell r="HM17103" t="str">
            <v>F1032  Pas.Granit Dinding Lokal 50x50/m2 Granito</v>
          </cell>
          <cell r="HO17103" t="str">
            <v>F1032</v>
          </cell>
          <cell r="HP17103" t="str">
            <v>m2</v>
          </cell>
        </row>
        <row r="17104">
          <cell r="HM17104" t="str">
            <v>F1033  Pas.Granit Dinding Lokal 40x40/m2 Granito</v>
          </cell>
          <cell r="HO17104" t="str">
            <v>F1033</v>
          </cell>
          <cell r="HP17104" t="str">
            <v>m2</v>
          </cell>
        </row>
        <row r="17105">
          <cell r="HM17105" t="str">
            <v>F1034  Pas.Granit Dinding Lokal 30x30/m2 Granito</v>
          </cell>
          <cell r="HO17105" t="str">
            <v>F1034</v>
          </cell>
          <cell r="HP17105" t="str">
            <v>m2</v>
          </cell>
        </row>
        <row r="17106">
          <cell r="HM17106" t="str">
            <v>F1035  Pas.Marmer Dinding Import 60x60/m2 Italia</v>
          </cell>
          <cell r="HO17106" t="str">
            <v>F1035</v>
          </cell>
          <cell r="HP17106" t="str">
            <v>m2</v>
          </cell>
        </row>
        <row r="17107">
          <cell r="HM17107" t="str">
            <v>F1036  Pas.Marmer Dinding Import 50x50/m2 Italia</v>
          </cell>
          <cell r="HO17107" t="str">
            <v>F1036</v>
          </cell>
          <cell r="HP17107" t="str">
            <v>m2</v>
          </cell>
        </row>
        <row r="17108">
          <cell r="HM17108" t="str">
            <v>F1037  Pas.Marmer Dinding Import 40x40/m2 Italia</v>
          </cell>
          <cell r="HO17108" t="str">
            <v>F1037</v>
          </cell>
          <cell r="HP17108" t="str">
            <v>m2</v>
          </cell>
        </row>
        <row r="17109">
          <cell r="HM17109" t="str">
            <v>F1038  Pas.Marmer Dinding Import 30x30/m2 Italia</v>
          </cell>
          <cell r="HO17109" t="str">
            <v>F1038</v>
          </cell>
          <cell r="HP17109" t="str">
            <v>m2</v>
          </cell>
        </row>
        <row r="17110">
          <cell r="HM17110" t="str">
            <v>F1039  Pas.Marmer Dinding Import 60x60/m2 RRC</v>
          </cell>
          <cell r="HO17110" t="str">
            <v>F1039</v>
          </cell>
          <cell r="HP17110" t="str">
            <v>m2</v>
          </cell>
        </row>
        <row r="17111">
          <cell r="HM17111" t="str">
            <v>F1040  Pas.Marmer Dinding Import 50x50/m2 RRC</v>
          </cell>
          <cell r="HO17111" t="str">
            <v>F1040</v>
          </cell>
          <cell r="HP17111" t="str">
            <v>m2</v>
          </cell>
        </row>
        <row r="17112">
          <cell r="HM17112" t="str">
            <v>F1041  Pas.Marmer Dinding Import 40x40/m2 RRC</v>
          </cell>
          <cell r="HO17112" t="str">
            <v>F1041</v>
          </cell>
          <cell r="HP17112" t="str">
            <v>m2</v>
          </cell>
        </row>
        <row r="17113">
          <cell r="HM17113" t="str">
            <v>F1042  Pas.Marmer Dinding Import 30x30/m2 RRC</v>
          </cell>
          <cell r="HO17113" t="str">
            <v>F1042</v>
          </cell>
          <cell r="HP17113" t="str">
            <v>m2</v>
          </cell>
        </row>
        <row r="17114">
          <cell r="HM17114" t="str">
            <v>F1043  Pas.Marmer Dinding Lokal 60x60/m2 ex.Bangun Lampung Jaya</v>
          </cell>
          <cell r="HO17114" t="str">
            <v>F1043</v>
          </cell>
          <cell r="HP17114" t="str">
            <v>m2</v>
          </cell>
        </row>
        <row r="17115">
          <cell r="HM17115" t="str">
            <v>F1044  Pas.Marmer Dinding Lokal 50x50/m2 ex.BLJ</v>
          </cell>
          <cell r="HO17115" t="str">
            <v>F1044</v>
          </cell>
          <cell r="HP17115" t="str">
            <v>m2</v>
          </cell>
        </row>
        <row r="17116">
          <cell r="HM17116" t="str">
            <v>F1045  Pas.Marmer Dinding Lokal 40x40/m2 ex.BLJ</v>
          </cell>
          <cell r="HO17116" t="str">
            <v>F1045</v>
          </cell>
          <cell r="HP17116" t="str">
            <v>m2</v>
          </cell>
        </row>
        <row r="17117">
          <cell r="HM17117" t="str">
            <v>F1046  Pas.Marmer Dinding Lokal 30x30/m2 ex.BLJ</v>
          </cell>
          <cell r="HO17117" t="str">
            <v>F1046</v>
          </cell>
          <cell r="HP17117" t="str">
            <v>m2</v>
          </cell>
        </row>
        <row r="17118">
          <cell r="HM17118" t="str">
            <v>F1047  Pas.Marmer Dinding Lokal 60x60/m2 ex.Citatah</v>
          </cell>
          <cell r="HO17118" t="str">
            <v>F1047</v>
          </cell>
          <cell r="HP17118" t="str">
            <v>m2</v>
          </cell>
        </row>
        <row r="17119">
          <cell r="HM17119" t="str">
            <v>F1048  Pas.Marmer Dinding Lokal 50x50/m2 ex.Citatah</v>
          </cell>
          <cell r="HO17119" t="str">
            <v>F1048</v>
          </cell>
          <cell r="HP17119" t="str">
            <v>m2</v>
          </cell>
        </row>
        <row r="17120">
          <cell r="HM17120" t="str">
            <v>F1049  Pas.Marmer Dinding Lokal 40x40/m2 ex.Citatah</v>
          </cell>
          <cell r="HO17120" t="str">
            <v>F1049</v>
          </cell>
          <cell r="HP17120" t="str">
            <v>m2</v>
          </cell>
        </row>
        <row r="17121">
          <cell r="HM17121" t="str">
            <v>F1050  Pas.Marmer Dinding Lokal 30x30/m2 ex.Citatah</v>
          </cell>
          <cell r="HO17121" t="str">
            <v>F1050</v>
          </cell>
          <cell r="HP17121" t="str">
            <v>m2</v>
          </cell>
        </row>
        <row r="17122">
          <cell r="HM17122" t="str">
            <v>F1051  Pas.Marmer Dinding Lokal 60x60/m2 ex.Indoprima</v>
          </cell>
          <cell r="HO17122" t="str">
            <v>F1051</v>
          </cell>
          <cell r="HP17122" t="str">
            <v>m2</v>
          </cell>
        </row>
        <row r="17123">
          <cell r="HM17123" t="str">
            <v>F1052  Pas.Marmer Dinding Lokal 50x50/m2 ex.Indoprima</v>
          </cell>
          <cell r="HO17123" t="str">
            <v>F1052</v>
          </cell>
          <cell r="HP17123" t="str">
            <v>m2</v>
          </cell>
        </row>
        <row r="17124">
          <cell r="HM17124" t="str">
            <v>F1053  Pas.Marmer Dinding Lokal 40x40/m2 ex.Indoprima</v>
          </cell>
          <cell r="HO17124" t="str">
            <v>F1053</v>
          </cell>
          <cell r="HP17124" t="str">
            <v>m2</v>
          </cell>
        </row>
        <row r="17125">
          <cell r="HM17125" t="str">
            <v>F1054  Pas.Marmer Dinding Lokal 30x30/m2 ex.Indoprima</v>
          </cell>
          <cell r="HO17125" t="str">
            <v>F1054</v>
          </cell>
          <cell r="HP17125" t="str">
            <v>m2</v>
          </cell>
        </row>
        <row r="17126">
          <cell r="HM17126" t="str">
            <v>F1055  Pas.Marmer Dinding Lokal 60x60/m2 ex.Pola Marmer</v>
          </cell>
          <cell r="HO17126" t="str">
            <v>F1055</v>
          </cell>
          <cell r="HP17126" t="str">
            <v>m2</v>
          </cell>
        </row>
        <row r="17127">
          <cell r="HM17127" t="str">
            <v>F1056  Pas.Marmer Dinding Lokal 50x50/m2 ex.Pola Marmer</v>
          </cell>
          <cell r="HO17127" t="str">
            <v>F1056</v>
          </cell>
          <cell r="HP17127" t="str">
            <v>m2</v>
          </cell>
        </row>
        <row r="17128">
          <cell r="HM17128" t="str">
            <v>F1057  Pas.Marmer Dinding Lokal 40x40/m2 ex.Pola Marmer</v>
          </cell>
          <cell r="HO17128" t="str">
            <v>F1057</v>
          </cell>
          <cell r="HP17128" t="str">
            <v>m2</v>
          </cell>
        </row>
        <row r="17129">
          <cell r="HM17129" t="str">
            <v>F1058  Pas.Marmer Dinding Lokal 30x30/m2 ex.Pola Marmer</v>
          </cell>
          <cell r="HO17129" t="str">
            <v>F1058</v>
          </cell>
          <cell r="HP17129" t="str">
            <v>m2</v>
          </cell>
        </row>
        <row r="17130">
          <cell r="HM17130" t="str">
            <v>F1059  Pas.Marmer Dinding Lokal 60x60/m2 ex.Ujung Pandang</v>
          </cell>
          <cell r="HO17130" t="str">
            <v>F1059</v>
          </cell>
          <cell r="HP17130" t="str">
            <v>m2</v>
          </cell>
        </row>
        <row r="17131">
          <cell r="HM17131" t="str">
            <v>F1060  Pas.Marmer Dinding Lokal 50x50/m2 ex.Ujung Pandang</v>
          </cell>
          <cell r="HO17131" t="str">
            <v>F1060</v>
          </cell>
          <cell r="HP17131" t="str">
            <v>m2</v>
          </cell>
        </row>
        <row r="17132">
          <cell r="HM17132" t="str">
            <v>F1061  Pas.Marmer Dinding Lokal 40x40/m2 ex.Ujung Pandang</v>
          </cell>
          <cell r="HO17132" t="str">
            <v>F1061</v>
          </cell>
          <cell r="HP17132" t="str">
            <v>m2</v>
          </cell>
        </row>
        <row r="17133">
          <cell r="HM17133" t="str">
            <v>F1062  Pas.Marmer Dinding Lokal 30x30/m2 ex.Ujung Pandang</v>
          </cell>
          <cell r="HO17133" t="str">
            <v>F1062</v>
          </cell>
          <cell r="HP17133" t="str">
            <v>m2</v>
          </cell>
        </row>
        <row r="17134">
          <cell r="HM17134" t="str">
            <v>F1063  Pas.Keramik Dinding Import 60x60/m2 Milan</v>
          </cell>
          <cell r="HO17134" t="str">
            <v>F1063</v>
          </cell>
          <cell r="HP17134" t="str">
            <v>m2</v>
          </cell>
        </row>
        <row r="17135">
          <cell r="HM17135" t="str">
            <v>F1064  Pas.Keramik Dinding Import 50x50/m2 Milan</v>
          </cell>
          <cell r="HO17135" t="str">
            <v>F1064</v>
          </cell>
          <cell r="HP17135" t="str">
            <v>m2</v>
          </cell>
        </row>
        <row r="17136">
          <cell r="HM17136" t="str">
            <v>F1065  Pas.Keramik Dinding Import 40x40/m2 Milan</v>
          </cell>
          <cell r="HO17136" t="str">
            <v>F1065</v>
          </cell>
          <cell r="HP17136" t="str">
            <v>m2</v>
          </cell>
        </row>
        <row r="17137">
          <cell r="HM17137" t="str">
            <v>F1066  Pas.Keramik Dinding Import 30x30/m2 Milan</v>
          </cell>
          <cell r="HO17137" t="str">
            <v>F1066</v>
          </cell>
          <cell r="HP17137" t="str">
            <v>m2</v>
          </cell>
        </row>
        <row r="17138">
          <cell r="HM17138" t="str">
            <v>F1067  Pas.Keramik Dinding Import 20x25/m2 Milan</v>
          </cell>
          <cell r="HO17138" t="str">
            <v>F1067</v>
          </cell>
          <cell r="HP17138" t="str">
            <v>m2</v>
          </cell>
        </row>
        <row r="17139">
          <cell r="HM17139" t="str">
            <v>F1068  Pas.Keramik Dinding Import 20x20/m2 Milan</v>
          </cell>
          <cell r="HO17139" t="str">
            <v>F1068</v>
          </cell>
          <cell r="HP17139" t="str">
            <v>m2</v>
          </cell>
        </row>
        <row r="17140">
          <cell r="HM17140" t="str">
            <v>F1069  Pas.Keramik Dinding Import 10x20/m2 Milan</v>
          </cell>
          <cell r="HO17140" t="str">
            <v>F1069</v>
          </cell>
          <cell r="HP17140" t="str">
            <v>m2</v>
          </cell>
        </row>
        <row r="17141">
          <cell r="HM17141" t="str">
            <v>F1070  Pas.Keramik Dinding Lokal 60X60/m2 Essenza</v>
          </cell>
          <cell r="HO17141" t="str">
            <v>F1070</v>
          </cell>
          <cell r="HP17141" t="str">
            <v>m2</v>
          </cell>
        </row>
        <row r="17142">
          <cell r="HM17142" t="str">
            <v>F1071  Pas.Keramik Dinding Lokal 50X50/m2 Essenza</v>
          </cell>
          <cell r="HO17142" t="str">
            <v>F1071</v>
          </cell>
          <cell r="HP17142" t="str">
            <v>m2</v>
          </cell>
        </row>
        <row r="17143">
          <cell r="HM17143" t="str">
            <v>F1072  Pas.Keramik Dinding Lokal 40X40/m2 Essenza</v>
          </cell>
          <cell r="HO17143" t="str">
            <v>F1072</v>
          </cell>
          <cell r="HP17143" t="str">
            <v>m2</v>
          </cell>
        </row>
        <row r="17144">
          <cell r="HM17144" t="str">
            <v>F1073  Pas.Keramik Dinding Lokal 30X30/m2 Essenza</v>
          </cell>
          <cell r="HO17144" t="str">
            <v>F1073</v>
          </cell>
          <cell r="HP17144" t="str">
            <v>m2</v>
          </cell>
        </row>
        <row r="17145">
          <cell r="HM17145" t="str">
            <v>F1074  Pas.Keramik Dinding Lokal 20X25/m2 Essenza</v>
          </cell>
          <cell r="HO17145" t="str">
            <v>F1074</v>
          </cell>
          <cell r="HP17145" t="str">
            <v>m2</v>
          </cell>
        </row>
        <row r="17146">
          <cell r="HM17146" t="str">
            <v>F1075  Pas.Keramik Dinding Lokal 20X20/m2 Essenza</v>
          </cell>
          <cell r="HO17146" t="str">
            <v>F1075</v>
          </cell>
          <cell r="HP17146" t="str">
            <v>m2</v>
          </cell>
        </row>
        <row r="17147">
          <cell r="HM17147" t="str">
            <v>F1076  Pas.Keramik Dinding Lokal 10X20/m2 Essenza</v>
          </cell>
          <cell r="HO17147" t="str">
            <v>F1076</v>
          </cell>
          <cell r="HP17147" t="str">
            <v>m2</v>
          </cell>
        </row>
        <row r="17148">
          <cell r="HM17148" t="str">
            <v>F1077  Pas.Keramik Dinding Lokal 60X60/m2 Ikad</v>
          </cell>
          <cell r="HO17148" t="str">
            <v>F1077</v>
          </cell>
          <cell r="HP17148" t="str">
            <v>m2</v>
          </cell>
        </row>
        <row r="17149">
          <cell r="HM17149" t="str">
            <v>F1078  Pas.Keramik Dinding Lokal 50X50/m2 Ikad</v>
          </cell>
          <cell r="HO17149" t="str">
            <v>F1078</v>
          </cell>
          <cell r="HP17149" t="str">
            <v>m2</v>
          </cell>
        </row>
        <row r="17150">
          <cell r="HM17150" t="str">
            <v>F1079  Pas.Keramik Dinding Lokal 40X40/m2 Ikad</v>
          </cell>
          <cell r="HO17150" t="str">
            <v>F1079</v>
          </cell>
          <cell r="HP17150" t="str">
            <v>m2</v>
          </cell>
        </row>
        <row r="17151">
          <cell r="HM17151" t="str">
            <v>F1080  Pas.Keramik Dinding Lokal 30X30/m2 Ikad</v>
          </cell>
          <cell r="HO17151" t="str">
            <v>F1080</v>
          </cell>
          <cell r="HP17151" t="str">
            <v>m2</v>
          </cell>
        </row>
        <row r="17152">
          <cell r="HM17152" t="str">
            <v>F1081  Pas.Keramik Dinding Lokal 20X25/m2 Ikad</v>
          </cell>
          <cell r="HO17152" t="str">
            <v>F1081</v>
          </cell>
          <cell r="HP17152" t="str">
            <v>m2</v>
          </cell>
        </row>
        <row r="17153">
          <cell r="HM17153" t="str">
            <v>F1082  Pas.Keramik Dinding Lokal 20X20/m2 Ikad</v>
          </cell>
          <cell r="HO17153" t="str">
            <v>F1082</v>
          </cell>
          <cell r="HP17153" t="str">
            <v>m2</v>
          </cell>
        </row>
        <row r="17154">
          <cell r="HM17154" t="str">
            <v>F1083  Pas.Keramik Dinding Lokal 10X20/m2 Ikad</v>
          </cell>
          <cell r="HO17154" t="str">
            <v>F1083</v>
          </cell>
          <cell r="HP17154" t="str">
            <v>m2</v>
          </cell>
        </row>
        <row r="17155">
          <cell r="HM17155" t="str">
            <v>F1084  Pas.Keramik Dinding Lokal 60X60/m2 Roman</v>
          </cell>
          <cell r="HO17155" t="str">
            <v>F1084</v>
          </cell>
          <cell r="HP17155" t="str">
            <v>m2</v>
          </cell>
        </row>
        <row r="17156">
          <cell r="HM17156" t="str">
            <v>F1085  Pas.Keramik Dinding Lokal 50X50/m2 Roman</v>
          </cell>
          <cell r="HO17156" t="str">
            <v>F1085</v>
          </cell>
          <cell r="HP17156" t="str">
            <v>m2</v>
          </cell>
        </row>
        <row r="17157">
          <cell r="HM17157" t="str">
            <v>F1086  Pas.Keramik Dinding Lokal 40X40/m2 Roman</v>
          </cell>
          <cell r="HO17157" t="str">
            <v>F1086</v>
          </cell>
          <cell r="HP17157" t="str">
            <v>m2</v>
          </cell>
        </row>
        <row r="17158">
          <cell r="HM17158" t="str">
            <v>F1087  Pas.Keramik Dinding Lokal 30X30/m2 Roman</v>
          </cell>
          <cell r="HO17158" t="str">
            <v>F1087</v>
          </cell>
          <cell r="HP17158" t="str">
            <v>m2</v>
          </cell>
        </row>
        <row r="17159">
          <cell r="HM17159" t="str">
            <v>F1088  Pas.Keramik Dinding Lokal 20X25/m2 Roman</v>
          </cell>
          <cell r="HO17159" t="str">
            <v>F1088</v>
          </cell>
          <cell r="HP17159" t="str">
            <v>m2</v>
          </cell>
        </row>
        <row r="17160">
          <cell r="HM17160" t="str">
            <v>F1089  Pas.Keramik Dinding Lokal 20X20/m2 Roman</v>
          </cell>
          <cell r="HO17160" t="str">
            <v>F1089</v>
          </cell>
          <cell r="HP17160" t="str">
            <v>m2</v>
          </cell>
        </row>
        <row r="17161">
          <cell r="HM17161" t="str">
            <v>F1090  Pas.Keramik Dinding Lokal 10X20/m2 Roman</v>
          </cell>
          <cell r="HO17161" t="str">
            <v>F1090</v>
          </cell>
          <cell r="HP17161" t="str">
            <v>m2</v>
          </cell>
        </row>
        <row r="17162">
          <cell r="HM17162" t="str">
            <v>F1091  Pas.Keramik Dinding Lokal 60X60/m2 Mulia</v>
          </cell>
          <cell r="HO17162" t="str">
            <v>F1091</v>
          </cell>
          <cell r="HP17162" t="str">
            <v>m2</v>
          </cell>
        </row>
        <row r="17163">
          <cell r="HM17163" t="str">
            <v>F1092  Pas.Keramik Dinding Lokal 50X50/m2 Mulia</v>
          </cell>
          <cell r="HO17163" t="str">
            <v>F1092</v>
          </cell>
          <cell r="HP17163" t="str">
            <v>m2</v>
          </cell>
        </row>
        <row r="17164">
          <cell r="HM17164" t="str">
            <v>F1093  Pas.Keramik Dinding Lokal 40X40/m2 Mulia</v>
          </cell>
          <cell r="HO17164" t="str">
            <v>F1093</v>
          </cell>
          <cell r="HP17164" t="str">
            <v>m2</v>
          </cell>
        </row>
        <row r="17165">
          <cell r="HM17165" t="str">
            <v>F1094  Pas.Keramik Dinding Lokal 30X30/m2 Mulia</v>
          </cell>
          <cell r="HO17165" t="str">
            <v>F1094</v>
          </cell>
          <cell r="HP17165" t="str">
            <v>m2</v>
          </cell>
        </row>
        <row r="17166">
          <cell r="HM17166" t="str">
            <v>F1095  Pas.Keramik Dinding Lokal 20X25/m2 Mulia</v>
          </cell>
          <cell r="HO17166" t="str">
            <v>F1095</v>
          </cell>
          <cell r="HP17166" t="str">
            <v>m2</v>
          </cell>
        </row>
        <row r="17167">
          <cell r="HM17167" t="str">
            <v>F1096  Pas.Keramik Dinding Lokal 20X20/m2 Mulia</v>
          </cell>
          <cell r="HO17167" t="str">
            <v>F1096</v>
          </cell>
          <cell r="HP17167" t="str">
            <v>m2</v>
          </cell>
        </row>
        <row r="17168">
          <cell r="HM17168" t="str">
            <v>F1097  Pas.Keramik Dinding Lokal 10X20/m2 Mulia</v>
          </cell>
          <cell r="HO17168" t="str">
            <v>F1097</v>
          </cell>
          <cell r="HP17168" t="str">
            <v>m2</v>
          </cell>
        </row>
        <row r="17169">
          <cell r="HM17169" t="str">
            <v>F1098  Pas.Batu Alam Dinding Bronjol Hitam/m2</v>
          </cell>
          <cell r="HO17169" t="str">
            <v>F1098</v>
          </cell>
          <cell r="HP17169" t="str">
            <v>m2</v>
          </cell>
        </row>
        <row r="17170">
          <cell r="HM17170" t="str">
            <v>F1099  Pas.Batu Alam Dinding Hitam/m2</v>
          </cell>
          <cell r="HO17170" t="str">
            <v>F1099</v>
          </cell>
          <cell r="HP17170" t="str">
            <v>m2</v>
          </cell>
        </row>
        <row r="17171">
          <cell r="HM17171" t="str">
            <v>F1100  Pas.Batu Alam Dinding Paras Kuning/m2</v>
          </cell>
          <cell r="HO17171" t="str">
            <v>F1100</v>
          </cell>
          <cell r="HP17171" t="str">
            <v>m2</v>
          </cell>
        </row>
        <row r="17172">
          <cell r="HM17172" t="str">
            <v>F1101  Pas.Batu Bintang Putih/m2</v>
          </cell>
          <cell r="HO17172" t="str">
            <v>F1101</v>
          </cell>
          <cell r="HP17172" t="str">
            <v>m2</v>
          </cell>
        </row>
        <row r="17173">
          <cell r="HM17173" t="str">
            <v>F1102  Profilan Plesteran 5x5/m'</v>
          </cell>
          <cell r="HO17173" t="str">
            <v>F1102</v>
          </cell>
          <cell r="HP17173" t="str">
            <v>m'</v>
          </cell>
        </row>
        <row r="17174">
          <cell r="HM17174" t="str">
            <v>F1103  Profilan Plesteran 5x7,5/m'</v>
          </cell>
          <cell r="HO17174" t="str">
            <v>F1103</v>
          </cell>
          <cell r="HP17174" t="str">
            <v>m'</v>
          </cell>
        </row>
        <row r="17175">
          <cell r="HM17175" t="str">
            <v>F1104  Profilan Plesteran 7,5x7,5/m'</v>
          </cell>
          <cell r="HO17175" t="str">
            <v>F1104</v>
          </cell>
          <cell r="HP17175" t="str">
            <v>m'</v>
          </cell>
        </row>
        <row r="17176">
          <cell r="HM17176" t="str">
            <v>F1105  Profilan Plesteran 7,5x10/m'</v>
          </cell>
          <cell r="HO17176" t="str">
            <v>F1105</v>
          </cell>
          <cell r="HP17176" t="str">
            <v>m'</v>
          </cell>
        </row>
        <row r="17177">
          <cell r="HM17177" t="str">
            <v>F1106  Profilan Plesteran 10x10/m'</v>
          </cell>
          <cell r="HO17177" t="str">
            <v>F1106</v>
          </cell>
          <cell r="HP17177" t="str">
            <v>m'</v>
          </cell>
        </row>
        <row r="17178">
          <cell r="HM17178" t="str">
            <v>F1107  Beton Meja Lebar 60cm Tebal 5cm Besi dia 1020+dia 820/m'</v>
          </cell>
          <cell r="HO17178" t="str">
            <v>F1107</v>
          </cell>
          <cell r="HP17178" t="str">
            <v>m'</v>
          </cell>
        </row>
        <row r="17179">
          <cell r="HM17179" t="str">
            <v>F1108  Beton Meja Lebar 60cm Tebal 7cm Besi dia 1015+dia 820/m'</v>
          </cell>
          <cell r="HO17179" t="str">
            <v>F1108</v>
          </cell>
          <cell r="HP17179" t="str">
            <v>m'</v>
          </cell>
        </row>
        <row r="17180">
          <cell r="HM17180" t="str">
            <v>F1109  Beton Meja Lebar 60cm Tebal 10cm Besi dia 1010+dia 820/m'</v>
          </cell>
          <cell r="HO17180" t="str">
            <v>F1109</v>
          </cell>
          <cell r="HP17180" t="str">
            <v>m'</v>
          </cell>
        </row>
        <row r="17181">
          <cell r="HM17181" t="str">
            <v>F2001  Plesteran Bata 1:3/m2 T.1,52cm</v>
          </cell>
          <cell r="HO17181" t="str">
            <v>F2001</v>
          </cell>
          <cell r="HP17181" t="str">
            <v>m2</v>
          </cell>
        </row>
        <row r="17182">
          <cell r="HM17182" t="str">
            <v>F2002  Plesteran Bata 1:4/m2 T.1,52cm</v>
          </cell>
          <cell r="HO17182" t="str">
            <v>F2002</v>
          </cell>
          <cell r="HP17182" t="str">
            <v>m2</v>
          </cell>
        </row>
        <row r="17183">
          <cell r="HM17183" t="str">
            <v>F2003  Plesteran Bata 1:5/m2 T.1,52cm</v>
          </cell>
          <cell r="HO17183" t="str">
            <v>F2003</v>
          </cell>
          <cell r="HP17183" t="str">
            <v>m2</v>
          </cell>
        </row>
        <row r="17184">
          <cell r="HM17184" t="str">
            <v>F2004  Plesteran Bata 1:5/m2 T.1,52cm Sopisopi</v>
          </cell>
          <cell r="HO17184" t="str">
            <v>F2004</v>
          </cell>
          <cell r="HP17184" t="str">
            <v>m2</v>
          </cell>
        </row>
        <row r="17185">
          <cell r="HM17185" t="str">
            <v>F2005  Plesteran Bata 1:6/m2 T.1,52cm</v>
          </cell>
          <cell r="HO17185" t="str">
            <v>F2005</v>
          </cell>
          <cell r="HP17185" t="str">
            <v>m2</v>
          </cell>
        </row>
        <row r="17186">
          <cell r="HM17186" t="str">
            <v>F2006  Plesteran Bata 1:6/m2 T.1,52cm Sopisopi</v>
          </cell>
          <cell r="HO17186" t="str">
            <v>F2006</v>
          </cell>
          <cell r="HP17186" t="str">
            <v>m2</v>
          </cell>
        </row>
        <row r="17187">
          <cell r="HM17187" t="str">
            <v>F2007  Plesteran Beton 1:3/m2 T.1,52cm</v>
          </cell>
          <cell r="HO17187" t="str">
            <v>F2007</v>
          </cell>
          <cell r="HP17187" t="str">
            <v>m2</v>
          </cell>
        </row>
        <row r="17188">
          <cell r="HM17188" t="str">
            <v>F2008  Plesteran Beton 1:4/m2 T.1,52cm</v>
          </cell>
          <cell r="HO17188" t="str">
            <v>F2008</v>
          </cell>
          <cell r="HP17188" t="str">
            <v>m2</v>
          </cell>
        </row>
        <row r="17189">
          <cell r="HM17189" t="str">
            <v>F2009  Plesteran Bata 1:3/m2 T.23cm</v>
          </cell>
          <cell r="HO17189" t="str">
            <v>F2009</v>
          </cell>
          <cell r="HP17189" t="str">
            <v>m2</v>
          </cell>
        </row>
        <row r="17190">
          <cell r="HM17190" t="str">
            <v>F2010  Plesteran Bata 1:4/m2 T.23cm</v>
          </cell>
          <cell r="HO17190" t="str">
            <v>F2010</v>
          </cell>
          <cell r="HP17190" t="str">
            <v>m2</v>
          </cell>
        </row>
        <row r="17191">
          <cell r="HM17191" t="str">
            <v>F2011  Plesteran Bata 1:5/m2 T.23cm</v>
          </cell>
          <cell r="HO17191" t="str">
            <v>F2011</v>
          </cell>
          <cell r="HP17191" t="str">
            <v>m2</v>
          </cell>
        </row>
        <row r="17192">
          <cell r="HM17192" t="str">
            <v>F2012  Plesteran Bata 1:5/m2 T.23cm Sopisopi</v>
          </cell>
          <cell r="HO17192" t="str">
            <v>F2012</v>
          </cell>
          <cell r="HP17192" t="str">
            <v>m2</v>
          </cell>
        </row>
        <row r="17193">
          <cell r="HM17193" t="str">
            <v>F2013  Plesteran Bata 1:6/m2 T.23cm</v>
          </cell>
          <cell r="HO17193" t="str">
            <v>F2013</v>
          </cell>
          <cell r="HP17193" t="str">
            <v>m2</v>
          </cell>
        </row>
        <row r="17194">
          <cell r="HM17194" t="str">
            <v>F2014  Plesteran Bata 1:6/m2 T.23cm Sopisopi</v>
          </cell>
          <cell r="HO17194" t="str">
            <v>F2014</v>
          </cell>
          <cell r="HP17194" t="str">
            <v>m2</v>
          </cell>
        </row>
        <row r="17195">
          <cell r="HM17195" t="str">
            <v>F2015  Plesteran Beton 1:3/m2 T.23cm</v>
          </cell>
          <cell r="HO17195" t="str">
            <v>F2015</v>
          </cell>
          <cell r="HP17195" t="str">
            <v>m2</v>
          </cell>
        </row>
        <row r="17196">
          <cell r="HM17196" t="str">
            <v>F2016  Plesteran Beton 1:4/m2 T.23cm</v>
          </cell>
          <cell r="HO17196" t="str">
            <v>F2016</v>
          </cell>
          <cell r="HP17196" t="str">
            <v>m2</v>
          </cell>
        </row>
        <row r="17197">
          <cell r="HM17197" t="str">
            <v>F2017  Acian Plesteran Tebal 12mm/m2</v>
          </cell>
          <cell r="HO17197" t="str">
            <v>F2017</v>
          </cell>
          <cell r="HP17197" t="str">
            <v>m2</v>
          </cell>
        </row>
        <row r="17198">
          <cell r="HM17198" t="str">
            <v>F2018  Acian Plesteran Tebal 23mm/m2</v>
          </cell>
          <cell r="HO17198" t="str">
            <v>F2018</v>
          </cell>
          <cell r="HP17198" t="str">
            <v>m2</v>
          </cell>
        </row>
        <row r="17199">
          <cell r="HM17199" t="str">
            <v>F2019  Sekonengan Sudut Dinding/m'</v>
          </cell>
          <cell r="HO17199" t="str">
            <v>F2019</v>
          </cell>
          <cell r="HP17199" t="str">
            <v>m2</v>
          </cell>
        </row>
        <row r="17200">
          <cell r="HM17200" t="str">
            <v>F2020 Tali Air Keliling Kosen/m'</v>
          </cell>
          <cell r="HO17200" t="str">
            <v>F2020</v>
          </cell>
          <cell r="HP17200" t="str">
            <v>m'</v>
          </cell>
        </row>
        <row r="17201">
          <cell r="HM17201" t="str">
            <v>F2021 Tali Air Lekuk Dinding/m'</v>
          </cell>
          <cell r="HO17201" t="str">
            <v>F2021</v>
          </cell>
          <cell r="HP17201" t="str">
            <v>m'</v>
          </cell>
        </row>
        <row r="17202">
          <cell r="HM17202" t="str">
            <v xml:space="preserve">F2022  Plesteran Dudukan Kosen Alum/m' </v>
          </cell>
          <cell r="HO17202" t="str">
            <v>F2022</v>
          </cell>
          <cell r="HP17202" t="str">
            <v>m2</v>
          </cell>
        </row>
        <row r="17203">
          <cell r="HM17203" t="str">
            <v>F2023  Pas.Granit Dinding Import 60x60/m2 Italia</v>
          </cell>
          <cell r="HO17203" t="str">
            <v>F2023</v>
          </cell>
          <cell r="HP17203" t="str">
            <v>m2</v>
          </cell>
        </row>
        <row r="17204">
          <cell r="HM17204" t="str">
            <v>F2024  Pas.Granit Dinding Import 50x50/m2 Italia</v>
          </cell>
          <cell r="HO17204" t="str">
            <v>F2024</v>
          </cell>
          <cell r="HP17204" t="str">
            <v>m2</v>
          </cell>
        </row>
        <row r="17205">
          <cell r="HM17205" t="str">
            <v>F2025  Pas.Granit Dinding Import 40x40/m2 Italia</v>
          </cell>
          <cell r="HO17205" t="str">
            <v>F2025</v>
          </cell>
          <cell r="HP17205" t="str">
            <v>m2</v>
          </cell>
        </row>
        <row r="17206">
          <cell r="HM17206" t="str">
            <v>F2026  Pas.Granit Dinding Import 30x30/m2 Italia</v>
          </cell>
          <cell r="HO17206" t="str">
            <v>F2026</v>
          </cell>
          <cell r="HP17206" t="str">
            <v>m2</v>
          </cell>
        </row>
        <row r="17207">
          <cell r="HM17207" t="str">
            <v>F2027  Pas.Granit Dinding Import 60x60/m2 RRC</v>
          </cell>
          <cell r="HO17207" t="str">
            <v>F2027</v>
          </cell>
          <cell r="HP17207" t="str">
            <v>m2</v>
          </cell>
        </row>
        <row r="17208">
          <cell r="HM17208" t="str">
            <v>F2028  Pas.Granit Dinding Import 50x50/m2 RRC</v>
          </cell>
          <cell r="HO17208" t="str">
            <v>F2028</v>
          </cell>
          <cell r="HP17208" t="str">
            <v>m2</v>
          </cell>
        </row>
        <row r="17209">
          <cell r="HM17209" t="str">
            <v>F2029  Pas.Granit Dinding Import 40x40/m2 RRC</v>
          </cell>
          <cell r="HO17209" t="str">
            <v>F2029</v>
          </cell>
          <cell r="HP17209" t="str">
            <v>m2</v>
          </cell>
        </row>
        <row r="17210">
          <cell r="HM17210" t="str">
            <v>F2030  Pas.Granit Dinding Import 30x30/m2 RRC</v>
          </cell>
          <cell r="HO17210" t="str">
            <v>F2030</v>
          </cell>
          <cell r="HP17210" t="str">
            <v>m2</v>
          </cell>
        </row>
        <row r="17211">
          <cell r="HM17211" t="str">
            <v>F2031  Pas.Granit Dinding Lokal 60x60/m2 Granito</v>
          </cell>
          <cell r="HO17211" t="str">
            <v>F2031</v>
          </cell>
          <cell r="HP17211" t="str">
            <v>m2</v>
          </cell>
        </row>
        <row r="17212">
          <cell r="HM17212" t="str">
            <v>F2032  Pas.Granit Dinding Lokal 50x50/m2 Granito</v>
          </cell>
          <cell r="HO17212" t="str">
            <v>F2032</v>
          </cell>
          <cell r="HP17212" t="str">
            <v>m2</v>
          </cell>
        </row>
        <row r="17213">
          <cell r="HM17213" t="str">
            <v>F2033  Pas.Granit Dinding Lokal 40x40/m2 Granito</v>
          </cell>
          <cell r="HO17213" t="str">
            <v>F2033</v>
          </cell>
          <cell r="HP17213" t="str">
            <v>m2</v>
          </cell>
        </row>
        <row r="17214">
          <cell r="HM17214" t="str">
            <v>F2034  Pas.Granit Dinding Lokal 30x30/m2 Granito</v>
          </cell>
          <cell r="HO17214" t="str">
            <v>F2034</v>
          </cell>
          <cell r="HP17214" t="str">
            <v>m2</v>
          </cell>
        </row>
        <row r="17215">
          <cell r="HM17215" t="str">
            <v>F2035  Pas.Marmer Dinding Import 60x60/m2 Italia</v>
          </cell>
          <cell r="HO17215" t="str">
            <v>F2035</v>
          </cell>
          <cell r="HP17215" t="str">
            <v>m2</v>
          </cell>
        </row>
        <row r="17216">
          <cell r="HM17216" t="str">
            <v>F2036  Pas.Marmer Dinding Import 50x50/m2 Italia</v>
          </cell>
          <cell r="HO17216" t="str">
            <v>F2036</v>
          </cell>
          <cell r="HP17216" t="str">
            <v>m2</v>
          </cell>
        </row>
        <row r="17217">
          <cell r="HM17217" t="str">
            <v>F2037  Pas.Marmer Dinding Import 40x40/m2 Italia</v>
          </cell>
          <cell r="HO17217" t="str">
            <v>F2037</v>
          </cell>
          <cell r="HP17217" t="str">
            <v>m2</v>
          </cell>
        </row>
        <row r="17218">
          <cell r="HM17218" t="str">
            <v>F2038  Pas.Marmer Dinding Import 30x30/m2 Italia</v>
          </cell>
          <cell r="HO17218" t="str">
            <v>F2038</v>
          </cell>
          <cell r="HP17218" t="str">
            <v>m2</v>
          </cell>
        </row>
        <row r="17219">
          <cell r="HM17219" t="str">
            <v>F2039  Pas.Marmer Dinding Import 60x60/m2 RRC</v>
          </cell>
          <cell r="HO17219" t="str">
            <v>F2039</v>
          </cell>
          <cell r="HP17219" t="str">
            <v>m2</v>
          </cell>
        </row>
        <row r="17220">
          <cell r="HM17220" t="str">
            <v>F2040  Pas.Marmer Dinding Import 50x50/m2 RRC</v>
          </cell>
          <cell r="HO17220" t="str">
            <v>F2040</v>
          </cell>
          <cell r="HP17220" t="str">
            <v>m2</v>
          </cell>
        </row>
        <row r="17221">
          <cell r="HM17221" t="str">
            <v>F2041  Pas.Marmer Dinding Import 40x40/m2 RRC</v>
          </cell>
          <cell r="HO17221" t="str">
            <v>F2041</v>
          </cell>
          <cell r="HP17221" t="str">
            <v>m2</v>
          </cell>
        </row>
        <row r="17222">
          <cell r="HM17222" t="str">
            <v>F2042  Pas.Marmer Dinding Import 30x30/m2 RRC</v>
          </cell>
          <cell r="HO17222" t="str">
            <v>F2042</v>
          </cell>
          <cell r="HP17222" t="str">
            <v>m2</v>
          </cell>
        </row>
        <row r="17223">
          <cell r="HM17223" t="str">
            <v>F2043  Pas.Marmer Dinding Lokal 60x60/m2 ex.Bangun Lampung Jaya</v>
          </cell>
          <cell r="HO17223" t="str">
            <v>F2043</v>
          </cell>
          <cell r="HP17223" t="str">
            <v>m2</v>
          </cell>
        </row>
        <row r="17224">
          <cell r="HM17224" t="str">
            <v>F2044  Pas.Marmer Dinding Lokal 50x50/m2 ex.BLJ</v>
          </cell>
          <cell r="HO17224" t="str">
            <v>F2044</v>
          </cell>
          <cell r="HP17224" t="str">
            <v>m2</v>
          </cell>
        </row>
        <row r="17225">
          <cell r="HM17225" t="str">
            <v>F2045  Pas.Marmer Dinding Lokal 40x40/m2 ex.BLJ</v>
          </cell>
          <cell r="HO17225" t="str">
            <v>F2045</v>
          </cell>
          <cell r="HP17225" t="str">
            <v>m2</v>
          </cell>
        </row>
        <row r="17226">
          <cell r="HM17226" t="str">
            <v>F2046  Pas.Marmer Dinding Lokal 30x30/m2 ex.BLJ</v>
          </cell>
          <cell r="HO17226" t="str">
            <v>F2046</v>
          </cell>
          <cell r="HP17226" t="str">
            <v>m2</v>
          </cell>
        </row>
        <row r="17227">
          <cell r="HM17227" t="str">
            <v>F2047  Pas.Marmer Dinding Lokal 60x60/m2 ex.Citatah</v>
          </cell>
          <cell r="HO17227" t="str">
            <v>F2047</v>
          </cell>
          <cell r="HP17227" t="str">
            <v>m2</v>
          </cell>
        </row>
        <row r="17228">
          <cell r="HM17228" t="str">
            <v>F2048  Pas.Marmer Dinding Lokal 50x50/m2 ex.Citatah</v>
          </cell>
          <cell r="HO17228" t="str">
            <v>F2048</v>
          </cell>
          <cell r="HP17228" t="str">
            <v>m2</v>
          </cell>
        </row>
        <row r="17229">
          <cell r="HM17229" t="str">
            <v>F2049  Pas.Marmer Dinding Lokal 40x40/m2 ex.Citatah</v>
          </cell>
          <cell r="HO17229" t="str">
            <v>F2049</v>
          </cell>
          <cell r="HP17229" t="str">
            <v>m2</v>
          </cell>
        </row>
        <row r="17230">
          <cell r="HM17230" t="str">
            <v>F2050  Pas.Marmer Dinding Lokal 30x30/m2 ex.Citatah</v>
          </cell>
          <cell r="HO17230" t="str">
            <v>F2050</v>
          </cell>
          <cell r="HP17230" t="str">
            <v>m2</v>
          </cell>
        </row>
        <row r="17231">
          <cell r="HM17231" t="str">
            <v>F2051  Pas.Marmer Dinding Lokal 60x60/m2 ex.Indoprima</v>
          </cell>
          <cell r="HO17231" t="str">
            <v>F2051</v>
          </cell>
          <cell r="HP17231" t="str">
            <v>m2</v>
          </cell>
        </row>
        <row r="17232">
          <cell r="HM17232" t="str">
            <v>F2052  Pas.Marmer Dinding Lokal 50x50/m2 ex.Indoprima</v>
          </cell>
          <cell r="HO17232" t="str">
            <v>F2052</v>
          </cell>
          <cell r="HP17232" t="str">
            <v>m2</v>
          </cell>
        </row>
        <row r="17233">
          <cell r="HM17233" t="str">
            <v>F2053  Pas.Marmer Dinding Lokal 40x40/m2 ex.Indoprima</v>
          </cell>
          <cell r="HO17233" t="str">
            <v>F2053</v>
          </cell>
          <cell r="HP17233" t="str">
            <v>m2</v>
          </cell>
        </row>
        <row r="17234">
          <cell r="HM17234" t="str">
            <v>F2054  Pas.Marmer Dinding Lokal 30x30/m2 ex.Indoprima</v>
          </cell>
          <cell r="HO17234" t="str">
            <v>F2054</v>
          </cell>
          <cell r="HP17234" t="str">
            <v>m2</v>
          </cell>
        </row>
        <row r="17235">
          <cell r="HM17235" t="str">
            <v>F2055  Pas.Marmer Dinding Lokal 60x60/m2 ex.Pola Marmer</v>
          </cell>
          <cell r="HO17235" t="str">
            <v>F2055</v>
          </cell>
          <cell r="HP17235" t="str">
            <v>m2</v>
          </cell>
        </row>
        <row r="17236">
          <cell r="HM17236" t="str">
            <v>F2056  Pas.Marmer Dinding Lokal 50x50/m2 ex.Pola Marmer</v>
          </cell>
          <cell r="HO17236" t="str">
            <v>F2056</v>
          </cell>
          <cell r="HP17236" t="str">
            <v>m2</v>
          </cell>
        </row>
        <row r="17237">
          <cell r="HM17237" t="str">
            <v>F2057  Pas.Marmer Dinding Lokal 40x40/m2 ex.Pola Marmer</v>
          </cell>
          <cell r="HO17237" t="str">
            <v>F2057</v>
          </cell>
          <cell r="HP17237" t="str">
            <v>m2</v>
          </cell>
        </row>
        <row r="17238">
          <cell r="HM17238" t="str">
            <v>F2058  Pas.Marmer Dinding Lokal 30x30/m2 ex.Pola Marmer</v>
          </cell>
          <cell r="HO17238" t="str">
            <v>F2058</v>
          </cell>
          <cell r="HP17238" t="str">
            <v>m2</v>
          </cell>
        </row>
        <row r="17239">
          <cell r="HM17239" t="str">
            <v>F2059  Pas.Marmer Dinding Lokal 60x60/m2 ex.Ujung Pandang</v>
          </cell>
          <cell r="HO17239" t="str">
            <v>F2059</v>
          </cell>
          <cell r="HP17239" t="str">
            <v>m2</v>
          </cell>
        </row>
        <row r="17240">
          <cell r="HM17240" t="str">
            <v>F2060  Pas.Marmer Dinding Lokal 50x50/m2 ex.Ujung Pandang</v>
          </cell>
          <cell r="HO17240" t="str">
            <v>F2060</v>
          </cell>
          <cell r="HP17240" t="str">
            <v>m2</v>
          </cell>
        </row>
        <row r="17241">
          <cell r="HM17241" t="str">
            <v>F2061  Pas.Marmer Dinding Lokal 40x40/m2 ex.Ujung Pandang</v>
          </cell>
          <cell r="HO17241" t="str">
            <v>F2061</v>
          </cell>
          <cell r="HP17241" t="str">
            <v>m2</v>
          </cell>
        </row>
        <row r="17242">
          <cell r="HM17242" t="str">
            <v>F2062  Pas.Marmer Dinding Lokal 30x30/m2 ex.Ujung Pandang</v>
          </cell>
          <cell r="HO17242" t="str">
            <v>F2062</v>
          </cell>
          <cell r="HP17242" t="str">
            <v>m2</v>
          </cell>
        </row>
        <row r="17243">
          <cell r="HM17243" t="str">
            <v>F2063  Pas.Keramik Dinding Import 60x60/m2 Milan</v>
          </cell>
          <cell r="HO17243" t="str">
            <v>F2063</v>
          </cell>
          <cell r="HP17243" t="str">
            <v>m2</v>
          </cell>
        </row>
        <row r="17244">
          <cell r="HM17244" t="str">
            <v>F2064  Pas.Keramik Dinding Import 50x50/m2 Milan</v>
          </cell>
          <cell r="HO17244" t="str">
            <v>F2064</v>
          </cell>
          <cell r="HP17244" t="str">
            <v>m2</v>
          </cell>
        </row>
        <row r="17245">
          <cell r="HM17245" t="str">
            <v>F2065  Pas.Keramik Dinding Import 40x40/m2 Milan</v>
          </cell>
          <cell r="HO17245" t="str">
            <v>F2065</v>
          </cell>
          <cell r="HP17245" t="str">
            <v>m2</v>
          </cell>
        </row>
        <row r="17246">
          <cell r="HM17246" t="str">
            <v>F2066  Pas.Keramik Dinding Import 30x30/m2 Milan</v>
          </cell>
          <cell r="HO17246" t="str">
            <v>F2066</v>
          </cell>
          <cell r="HP17246" t="str">
            <v>m2</v>
          </cell>
        </row>
        <row r="17247">
          <cell r="HM17247" t="str">
            <v>F2067  Pas.Keramik Dinding Import 20x25/m2 Milan</v>
          </cell>
          <cell r="HO17247" t="str">
            <v>F2067</v>
          </cell>
          <cell r="HP17247" t="str">
            <v>m2</v>
          </cell>
        </row>
        <row r="17248">
          <cell r="HM17248" t="str">
            <v>F2068  Pas.Keramik Dinding Import 20x20/m2 Milan</v>
          </cell>
          <cell r="HO17248" t="str">
            <v>F2068</v>
          </cell>
          <cell r="HP17248" t="str">
            <v>m2</v>
          </cell>
        </row>
        <row r="17249">
          <cell r="HM17249" t="str">
            <v>F2069  Pas.Keramik Dinding Import 10x20/m2 Milan</v>
          </cell>
          <cell r="HO17249" t="str">
            <v>F2069</v>
          </cell>
          <cell r="HP17249" t="str">
            <v>m2</v>
          </cell>
        </row>
        <row r="17250">
          <cell r="HM17250" t="str">
            <v>F2070  Pas.Keramik Dinding Lokal 60X60/m2 Essenza</v>
          </cell>
          <cell r="HO17250" t="str">
            <v>F2070</v>
          </cell>
          <cell r="HP17250" t="str">
            <v>m2</v>
          </cell>
        </row>
        <row r="17251">
          <cell r="HM17251" t="str">
            <v>F2071  Pas.Keramik Dinding Lokal 50X50/m2 Essenza</v>
          </cell>
          <cell r="HO17251" t="str">
            <v>F2071</v>
          </cell>
          <cell r="HP17251" t="str">
            <v>m2</v>
          </cell>
        </row>
        <row r="17252">
          <cell r="HM17252" t="str">
            <v>F2072  Pas.Keramik Dinding Lokal 40X40/m2 Essenza</v>
          </cell>
          <cell r="HO17252" t="str">
            <v>F2072</v>
          </cell>
          <cell r="HP17252" t="str">
            <v>m2</v>
          </cell>
        </row>
        <row r="17253">
          <cell r="HM17253" t="str">
            <v>F2073  Pas.Keramik Dinding Lokal 30X30/m2 Essenza</v>
          </cell>
          <cell r="HO17253" t="str">
            <v>F2073</v>
          </cell>
          <cell r="HP17253" t="str">
            <v>m2</v>
          </cell>
        </row>
        <row r="17254">
          <cell r="HM17254" t="str">
            <v>F2074  Pas.Keramik Dinding Lokal 20X25/m2 Essenza</v>
          </cell>
          <cell r="HO17254" t="str">
            <v>F2074</v>
          </cell>
          <cell r="HP17254" t="str">
            <v>m2</v>
          </cell>
        </row>
        <row r="17255">
          <cell r="HM17255" t="str">
            <v>F2075  Pas.Keramik Dinding Lokal 20X20/m2 Essenza</v>
          </cell>
          <cell r="HO17255" t="str">
            <v>F2075</v>
          </cell>
          <cell r="HP17255" t="str">
            <v>m2</v>
          </cell>
        </row>
        <row r="17256">
          <cell r="HM17256" t="str">
            <v>F2076  Pas.Keramik Dinding Lokal 10X20/m2 Essenza</v>
          </cell>
          <cell r="HO17256" t="str">
            <v>F2076</v>
          </cell>
          <cell r="HP17256" t="str">
            <v>m2</v>
          </cell>
        </row>
        <row r="17257">
          <cell r="HM17257" t="str">
            <v>F2077  Pas.Keramik Dinding Lokal 60X60/m2 Ikad</v>
          </cell>
          <cell r="HO17257" t="str">
            <v>F2077</v>
          </cell>
          <cell r="HP17257" t="str">
            <v>m2</v>
          </cell>
        </row>
        <row r="17258">
          <cell r="HM17258" t="str">
            <v>F2078  Pas.Keramik Dinding Lokal 50X50/m2 Ikad</v>
          </cell>
          <cell r="HO17258" t="str">
            <v>F2078</v>
          </cell>
          <cell r="HP17258" t="str">
            <v>m2</v>
          </cell>
        </row>
        <row r="17259">
          <cell r="HM17259" t="str">
            <v>F2079  Pas.Keramik Dinding Lokal 40X40/m2 Ikad</v>
          </cell>
          <cell r="HO17259" t="str">
            <v>F2079</v>
          </cell>
          <cell r="HP17259" t="str">
            <v>m2</v>
          </cell>
        </row>
        <row r="17260">
          <cell r="HM17260" t="str">
            <v>F2080  Pas.Keramik Dinding Lokal 30X30/m2 Ikad</v>
          </cell>
          <cell r="HO17260" t="str">
            <v>F2080</v>
          </cell>
          <cell r="HP17260" t="str">
            <v>m2</v>
          </cell>
        </row>
        <row r="17261">
          <cell r="HM17261" t="str">
            <v>F2081  Pas.Keramik Dinding Lokal 20X25/m2 Ikad</v>
          </cell>
          <cell r="HO17261" t="str">
            <v>F2081</v>
          </cell>
          <cell r="HP17261" t="str">
            <v>m2</v>
          </cell>
        </row>
        <row r="17262">
          <cell r="HM17262" t="str">
            <v>F2082  Pas.Keramik Dinding Lokal 20X20/m2 Ikad</v>
          </cell>
          <cell r="HO17262" t="str">
            <v>F2082</v>
          </cell>
          <cell r="HP17262" t="str">
            <v>m2</v>
          </cell>
        </row>
        <row r="17263">
          <cell r="HM17263" t="str">
            <v>F2083  Pas.Keramik Dinding Lokal 10X20/m2 Ikad</v>
          </cell>
          <cell r="HO17263" t="str">
            <v>F2083</v>
          </cell>
          <cell r="HP17263" t="str">
            <v>m2</v>
          </cell>
        </row>
        <row r="17264">
          <cell r="HM17264" t="str">
            <v>F2084  Pas.Keramik Dinding Lokal 60X60/m2 Roman</v>
          </cell>
          <cell r="HO17264" t="str">
            <v>F2084</v>
          </cell>
          <cell r="HP17264" t="str">
            <v>m2</v>
          </cell>
        </row>
        <row r="17265">
          <cell r="HM17265" t="str">
            <v>F2085  Pas.Keramik Dinding Lokal 50X50/m2 Roman</v>
          </cell>
          <cell r="HO17265" t="str">
            <v>F2085</v>
          </cell>
          <cell r="HP17265" t="str">
            <v>m2</v>
          </cell>
        </row>
        <row r="17266">
          <cell r="HM17266" t="str">
            <v>F2086  Pas.Keramik Dinding Lokal 40X40/m2 Roman</v>
          </cell>
          <cell r="HO17266" t="str">
            <v>F2086</v>
          </cell>
          <cell r="HP17266" t="str">
            <v>m2</v>
          </cell>
        </row>
        <row r="17267">
          <cell r="HM17267" t="str">
            <v>F2087  Pas.Keramik Dinding Lokal 30X30/m2 Roman</v>
          </cell>
          <cell r="HO17267" t="str">
            <v>F2087</v>
          </cell>
          <cell r="HP17267" t="str">
            <v>m2</v>
          </cell>
        </row>
        <row r="17268">
          <cell r="HM17268" t="str">
            <v>F2088  Pas.Keramik Dinding Lokal 20X25/m2 Roman</v>
          </cell>
          <cell r="HO17268" t="str">
            <v>F2088</v>
          </cell>
          <cell r="HP17268" t="str">
            <v>m2</v>
          </cell>
        </row>
        <row r="17269">
          <cell r="HM17269" t="str">
            <v>F2089  Pas.Keramik Dinding Lokal 20X20/m2 Roman</v>
          </cell>
          <cell r="HO17269" t="str">
            <v>F2089</v>
          </cell>
          <cell r="HP17269" t="str">
            <v>m2</v>
          </cell>
        </row>
        <row r="17270">
          <cell r="HM17270" t="str">
            <v>F2090  Pas.Keramik Dinding Lokal 10X20/m2 Roman</v>
          </cell>
          <cell r="HO17270" t="str">
            <v>F2090</v>
          </cell>
          <cell r="HP17270" t="str">
            <v>m2</v>
          </cell>
        </row>
        <row r="17271">
          <cell r="HM17271" t="str">
            <v>F2091  Pas.Keramik Dinding Lokal 60X60/m2 Mulia</v>
          </cell>
          <cell r="HO17271" t="str">
            <v>F2091</v>
          </cell>
          <cell r="HP17271" t="str">
            <v>m2</v>
          </cell>
        </row>
        <row r="17272">
          <cell r="HM17272" t="str">
            <v>F2092  Pas.Keramik Dinding Lokal 50X50/m2 Mulia</v>
          </cell>
          <cell r="HO17272" t="str">
            <v>F2092</v>
          </cell>
          <cell r="HP17272" t="str">
            <v>m2</v>
          </cell>
        </row>
        <row r="17273">
          <cell r="HM17273" t="str">
            <v>F2093  Pas.Keramik Dinding Lokal 40X40/m2 Mulia</v>
          </cell>
          <cell r="HO17273" t="str">
            <v>F2093</v>
          </cell>
          <cell r="HP17273" t="str">
            <v>m2</v>
          </cell>
        </row>
        <row r="17274">
          <cell r="HM17274" t="str">
            <v>F2094  Pas.Keramik Dinding Lokal 30X30/m2 Mulia</v>
          </cell>
          <cell r="HO17274" t="str">
            <v>F2094</v>
          </cell>
          <cell r="HP17274" t="str">
            <v>m2</v>
          </cell>
        </row>
        <row r="17275">
          <cell r="HM17275" t="str">
            <v>F2095  Pas.Keramik Dinding Lokal 20X25/m2 Mulia</v>
          </cell>
          <cell r="HO17275" t="str">
            <v>F2095</v>
          </cell>
          <cell r="HP17275" t="str">
            <v>m2</v>
          </cell>
        </row>
        <row r="17276">
          <cell r="HM17276" t="str">
            <v>F2096  Pas.Keramik Dinding Lokal 20X20/m2 Mulia</v>
          </cell>
          <cell r="HO17276" t="str">
            <v>F2096</v>
          </cell>
          <cell r="HP17276" t="str">
            <v>m2</v>
          </cell>
        </row>
        <row r="17277">
          <cell r="HM17277" t="str">
            <v>F2097  Pas.Keramik Dinding Lokal 10X20/m2 Mulia</v>
          </cell>
          <cell r="HO17277" t="str">
            <v>F2097</v>
          </cell>
          <cell r="HP17277" t="str">
            <v>m2</v>
          </cell>
        </row>
        <row r="17278">
          <cell r="HM17278" t="str">
            <v>F2098  Pas.Batu Alam Dinding Bronjol Hitam/m2</v>
          </cell>
          <cell r="HO17278" t="str">
            <v>F2098</v>
          </cell>
          <cell r="HP17278" t="str">
            <v>m2</v>
          </cell>
        </row>
        <row r="17279">
          <cell r="HM17279" t="str">
            <v>F2099  Pas.Batu Alam Dinding Hitam/m2</v>
          </cell>
          <cell r="HO17279" t="str">
            <v>F2099</v>
          </cell>
          <cell r="HP17279" t="str">
            <v>m2</v>
          </cell>
        </row>
        <row r="17280">
          <cell r="HM17280" t="str">
            <v>F2100  Pas.Batu Alam Dinding Paras Kuning/m2</v>
          </cell>
          <cell r="HO17280" t="str">
            <v>F2100</v>
          </cell>
          <cell r="HP17280" t="str">
            <v>m2</v>
          </cell>
        </row>
        <row r="17281">
          <cell r="HM17281" t="str">
            <v>F2101  Pas.Batu Bintang Putih/m2</v>
          </cell>
          <cell r="HO17281" t="str">
            <v>F2101</v>
          </cell>
          <cell r="HP17281" t="str">
            <v>m2</v>
          </cell>
        </row>
        <row r="17282">
          <cell r="HM17282" t="str">
            <v>F2102  Profilan Plesteran 5x5/m'</v>
          </cell>
          <cell r="HO17282" t="str">
            <v>F2102</v>
          </cell>
          <cell r="HP17282" t="str">
            <v>m'</v>
          </cell>
        </row>
        <row r="17283">
          <cell r="HM17283" t="str">
            <v>F2103  Profilan Plesteran 5x7,5/m'</v>
          </cell>
          <cell r="HO17283" t="str">
            <v>F2103</v>
          </cell>
          <cell r="HP17283" t="str">
            <v>m'</v>
          </cell>
        </row>
        <row r="17284">
          <cell r="HM17284" t="str">
            <v>F2104  Profilan Plesteran 7,5x7,5/m'</v>
          </cell>
          <cell r="HO17284" t="str">
            <v>F2104</v>
          </cell>
          <cell r="HP17284" t="str">
            <v>m'</v>
          </cell>
        </row>
        <row r="17285">
          <cell r="HM17285" t="str">
            <v>F2105  Profilan Plesteran 7,5x10/m'</v>
          </cell>
          <cell r="HO17285" t="str">
            <v>F2105</v>
          </cell>
          <cell r="HP17285" t="str">
            <v>m'</v>
          </cell>
        </row>
        <row r="17286">
          <cell r="HM17286" t="str">
            <v>F2106  Profilan Plesteran 10x10/m'</v>
          </cell>
          <cell r="HO17286" t="str">
            <v>F2106</v>
          </cell>
          <cell r="HP17286" t="str">
            <v>m'</v>
          </cell>
        </row>
        <row r="17287">
          <cell r="HM17287" t="str">
            <v>F2107  Beton Meja Lebar 60cm Tebal 5cm Besi dia 1020+dia 820/m'</v>
          </cell>
          <cell r="HO17287" t="str">
            <v>F2107</v>
          </cell>
          <cell r="HP17287" t="str">
            <v>m'</v>
          </cell>
        </row>
        <row r="17288">
          <cell r="HM17288" t="str">
            <v>F2108  Beton Meja Lebar 60cm Tebal 7cm Besi dia 1015+dia 820/m'</v>
          </cell>
          <cell r="HO17288" t="str">
            <v>F2108</v>
          </cell>
          <cell r="HP17288" t="str">
            <v>m'</v>
          </cell>
        </row>
        <row r="17289">
          <cell r="HM17289" t="str">
            <v>F2109  Beton Meja Lebar 60cm Tebal 10cm Besi dia 1010+dia 820/m'</v>
          </cell>
          <cell r="HO17289" t="str">
            <v>F2109</v>
          </cell>
          <cell r="HP17289" t="str">
            <v>m'</v>
          </cell>
        </row>
        <row r="17290">
          <cell r="HM17290" t="str">
            <v>F3001  Plesteran Bata 1:3/m2 T.1,52cm</v>
          </cell>
          <cell r="HO17290" t="str">
            <v>F3001</v>
          </cell>
          <cell r="HP17290" t="str">
            <v>m2</v>
          </cell>
        </row>
        <row r="17291">
          <cell r="HM17291" t="str">
            <v>F3002  Plesteran Bata 1:4/m2 T.1,52cm</v>
          </cell>
          <cell r="HO17291" t="str">
            <v>F3002</v>
          </cell>
          <cell r="HP17291" t="str">
            <v>m2</v>
          </cell>
        </row>
        <row r="17292">
          <cell r="HM17292" t="str">
            <v>F3003  Plesteran Bata 1:5/m2 T.1,52cm</v>
          </cell>
          <cell r="HO17292" t="str">
            <v>F3003</v>
          </cell>
          <cell r="HP17292" t="str">
            <v>m2</v>
          </cell>
        </row>
        <row r="17293">
          <cell r="HM17293" t="str">
            <v>F3004  Plesteran Bata 1:6/m2 T.1,52cm</v>
          </cell>
          <cell r="HO17293" t="str">
            <v>F3004</v>
          </cell>
          <cell r="HP17293" t="str">
            <v>m2</v>
          </cell>
        </row>
        <row r="17294">
          <cell r="HM17294" t="str">
            <v>F3005  Plesteran Bata 1:5/m2 T.1,52cm Sopisopi</v>
          </cell>
          <cell r="HO17294" t="str">
            <v>F3005</v>
          </cell>
          <cell r="HP17294" t="str">
            <v>m2</v>
          </cell>
        </row>
        <row r="17295">
          <cell r="HM17295" t="str">
            <v>F3006  Plesteran Bata 1:6/m2 T.1,52cm Sopisopi</v>
          </cell>
          <cell r="HO17295" t="str">
            <v>F3006</v>
          </cell>
          <cell r="HP17295" t="str">
            <v>m2</v>
          </cell>
        </row>
        <row r="17296">
          <cell r="HM17296" t="str">
            <v>F3007  Plesteran Beton 1:3/m2 T.1,52cm</v>
          </cell>
          <cell r="HO17296" t="str">
            <v>F3007</v>
          </cell>
          <cell r="HP17296" t="str">
            <v>m2</v>
          </cell>
        </row>
        <row r="17297">
          <cell r="HM17297" t="str">
            <v>F3008  Plesteran Beton 1:4/m2 T.1,52cm</v>
          </cell>
          <cell r="HO17297" t="str">
            <v>F3008</v>
          </cell>
          <cell r="HP17297" t="str">
            <v>m2</v>
          </cell>
        </row>
        <row r="17298">
          <cell r="HM17298" t="str">
            <v>F3009  Plesteran Bata 1:3/m2 T.23cm</v>
          </cell>
          <cell r="HO17298" t="str">
            <v>F3009</v>
          </cell>
          <cell r="HP17298" t="str">
            <v>m2</v>
          </cell>
        </row>
        <row r="17299">
          <cell r="HM17299" t="str">
            <v>F3010  Plesteran Bata 1:4/m2 T.23cm</v>
          </cell>
          <cell r="HO17299" t="str">
            <v>F3010</v>
          </cell>
          <cell r="HP17299" t="str">
            <v>m2</v>
          </cell>
        </row>
        <row r="17300">
          <cell r="HM17300" t="str">
            <v>F3011  Plesteran Bata 1:5/m2 T.23cm</v>
          </cell>
          <cell r="HO17300" t="str">
            <v>F3011</v>
          </cell>
          <cell r="HP17300" t="str">
            <v>m2</v>
          </cell>
        </row>
        <row r="17301">
          <cell r="HM17301" t="str">
            <v>F3012  Plesteran Bata 1:6/m2 T.23cm</v>
          </cell>
          <cell r="HO17301" t="str">
            <v>F3012</v>
          </cell>
          <cell r="HP17301" t="str">
            <v>m2</v>
          </cell>
        </row>
        <row r="17302">
          <cell r="HM17302" t="str">
            <v>F3013  Plesteran Bata 1:5/m2 T.23cm Sopisopi</v>
          </cell>
          <cell r="HO17302" t="str">
            <v>F3013</v>
          </cell>
          <cell r="HP17302" t="str">
            <v>m2</v>
          </cell>
        </row>
        <row r="17303">
          <cell r="HM17303" t="str">
            <v>F3014  Plesteran Bata 1:6/m2 T.23cm Sopisopi</v>
          </cell>
          <cell r="HO17303" t="str">
            <v>F3014</v>
          </cell>
          <cell r="HP17303" t="str">
            <v>m2</v>
          </cell>
        </row>
        <row r="17304">
          <cell r="HM17304" t="str">
            <v>F3015  Plesteran Beton 1:3/m2 T.23cm</v>
          </cell>
          <cell r="HO17304" t="str">
            <v>F3015</v>
          </cell>
          <cell r="HP17304" t="str">
            <v>m2</v>
          </cell>
        </row>
        <row r="17305">
          <cell r="HM17305" t="str">
            <v>F3016  Plesteran Beton 1:4/m2 T.23cm</v>
          </cell>
          <cell r="HO17305" t="str">
            <v>F3016</v>
          </cell>
          <cell r="HP17305" t="str">
            <v>m2</v>
          </cell>
        </row>
        <row r="17306">
          <cell r="HM17306" t="str">
            <v>F3017  Acian Plesteran Tebal 12mm/m2</v>
          </cell>
          <cell r="HO17306" t="str">
            <v>F3017</v>
          </cell>
          <cell r="HP17306" t="str">
            <v>m2</v>
          </cell>
        </row>
        <row r="17307">
          <cell r="HM17307" t="str">
            <v>F3018  Acian Plesteran Tebal 23mm/m2</v>
          </cell>
          <cell r="HO17307" t="str">
            <v>F3018</v>
          </cell>
          <cell r="HP17307" t="str">
            <v>m2</v>
          </cell>
        </row>
        <row r="17308">
          <cell r="HM17308" t="str">
            <v>F3019  Sekonengan Sudut Dinding/m'</v>
          </cell>
          <cell r="HO17308" t="str">
            <v>F3019</v>
          </cell>
          <cell r="HP17308" t="str">
            <v>m'</v>
          </cell>
        </row>
        <row r="17309">
          <cell r="HM17309" t="str">
            <v>F3020 Tali Air Keliling Kosen/m'</v>
          </cell>
          <cell r="HO17309" t="str">
            <v>F3020</v>
          </cell>
          <cell r="HP17309" t="str">
            <v>m'</v>
          </cell>
        </row>
        <row r="17310">
          <cell r="HM17310" t="str">
            <v>F3021 Tali Air Lekuk Dinding/m'</v>
          </cell>
          <cell r="HO17310" t="str">
            <v>F3021</v>
          </cell>
          <cell r="HP17310" t="str">
            <v>m'</v>
          </cell>
        </row>
        <row r="17311">
          <cell r="HM17311" t="str">
            <v xml:space="preserve">F3022  Plesteran Dudukan Kosen Alum/m' </v>
          </cell>
          <cell r="HO17311" t="str">
            <v>F3022</v>
          </cell>
          <cell r="HP17311" t="str">
            <v>m'</v>
          </cell>
        </row>
        <row r="17312">
          <cell r="HM17312" t="str">
            <v>F3023  Pas.Granit Dinding Import 60x60/m2 Italia</v>
          </cell>
          <cell r="HO17312" t="str">
            <v>F3023</v>
          </cell>
          <cell r="HP17312" t="str">
            <v>m2</v>
          </cell>
        </row>
        <row r="17313">
          <cell r="HM17313" t="str">
            <v>F3024  Pas.Granit Dinding Import 50x50/m2 Italia</v>
          </cell>
          <cell r="HO17313" t="str">
            <v>F3024</v>
          </cell>
          <cell r="HP17313" t="str">
            <v>m2</v>
          </cell>
        </row>
        <row r="17314">
          <cell r="HM17314" t="str">
            <v>F3025  Pas.Granit Dinding Import 40x40/m2 Italia</v>
          </cell>
          <cell r="HO17314" t="str">
            <v>F3025</v>
          </cell>
          <cell r="HP17314" t="str">
            <v>m2</v>
          </cell>
        </row>
        <row r="17315">
          <cell r="HM17315" t="str">
            <v>F3026  Pas.Granit Dinding Import 30x30/m2 Italia</v>
          </cell>
          <cell r="HO17315" t="str">
            <v>F3026</v>
          </cell>
          <cell r="HP17315" t="str">
            <v>m2</v>
          </cell>
        </row>
        <row r="17316">
          <cell r="HM17316" t="str">
            <v>F3027  Pas.Granit Dinding Import 60x60/m2 RRC</v>
          </cell>
          <cell r="HO17316" t="str">
            <v>F3027</v>
          </cell>
          <cell r="HP17316" t="str">
            <v>m2</v>
          </cell>
        </row>
        <row r="17317">
          <cell r="HM17317" t="str">
            <v>F3028  Pas.Granit Dinding Import 50x50/m2 RRC</v>
          </cell>
          <cell r="HO17317" t="str">
            <v>F3028</v>
          </cell>
          <cell r="HP17317" t="str">
            <v>m2</v>
          </cell>
        </row>
        <row r="17318">
          <cell r="HM17318" t="str">
            <v>F3029  Pas.Granit Dinding Import 40x40/m2 RRC</v>
          </cell>
          <cell r="HO17318" t="str">
            <v>F3029</v>
          </cell>
          <cell r="HP17318" t="str">
            <v>m2</v>
          </cell>
        </row>
        <row r="17319">
          <cell r="HM17319" t="str">
            <v>F3030  Pas.Granit Dinding Import 30x30/m2 RRC</v>
          </cell>
          <cell r="HO17319" t="str">
            <v>F3030</v>
          </cell>
          <cell r="HP17319" t="str">
            <v>m2</v>
          </cell>
        </row>
        <row r="17320">
          <cell r="HM17320" t="str">
            <v>F3031  Pas.Granit Dinding Lokal 60x60/m2 Granito</v>
          </cell>
          <cell r="HO17320" t="str">
            <v>F3031</v>
          </cell>
          <cell r="HP17320" t="str">
            <v>m2</v>
          </cell>
        </row>
        <row r="17321">
          <cell r="HM17321" t="str">
            <v>F3032  Pas.Granit Dinding Lokal 50x50/m2 Granito</v>
          </cell>
          <cell r="HO17321" t="str">
            <v>F3032</v>
          </cell>
          <cell r="HP17321" t="str">
            <v>m2</v>
          </cell>
        </row>
        <row r="17322">
          <cell r="HM17322" t="str">
            <v>F3033  Pas.Granit Dinding Lokal 40x40/m2 Granito</v>
          </cell>
          <cell r="HO17322" t="str">
            <v>F3033</v>
          </cell>
          <cell r="HP17322" t="str">
            <v>m2</v>
          </cell>
        </row>
        <row r="17323">
          <cell r="HM17323" t="str">
            <v>F3034  Pas.Granit Dinding Lokal 30x30/m2 Granito</v>
          </cell>
          <cell r="HO17323" t="str">
            <v>F3034</v>
          </cell>
          <cell r="HP17323" t="str">
            <v>m2</v>
          </cell>
        </row>
        <row r="17324">
          <cell r="HM17324" t="str">
            <v>F3035  Pas.Marmer Dinding Import 60x60/m2 Italia</v>
          </cell>
          <cell r="HO17324" t="str">
            <v>F3035</v>
          </cell>
          <cell r="HP17324" t="str">
            <v>m2</v>
          </cell>
        </row>
        <row r="17325">
          <cell r="HM17325" t="str">
            <v>F3036  Pas.Marmer Dinding Import 50x50/m2 Italia</v>
          </cell>
          <cell r="HO17325" t="str">
            <v>F3036</v>
          </cell>
          <cell r="HP17325" t="str">
            <v>m2</v>
          </cell>
        </row>
        <row r="17326">
          <cell r="HM17326" t="str">
            <v>F3037  Pas.Marmer Dinding Import 40x40/m2 Italia</v>
          </cell>
          <cell r="HO17326" t="str">
            <v>F3037</v>
          </cell>
          <cell r="HP17326" t="str">
            <v>m2</v>
          </cell>
        </row>
        <row r="17327">
          <cell r="HM17327" t="str">
            <v>F3038  Pas.Marmer Dinding Import 30x30/m2 Italia</v>
          </cell>
          <cell r="HO17327" t="str">
            <v>F3038</v>
          </cell>
          <cell r="HP17327" t="str">
            <v>m2</v>
          </cell>
        </row>
        <row r="17328">
          <cell r="HM17328" t="str">
            <v>F3039  Pas.Marmer Dinding Import 60x60/m2 RRC</v>
          </cell>
          <cell r="HO17328" t="str">
            <v>F3039</v>
          </cell>
          <cell r="HP17328" t="str">
            <v>m2</v>
          </cell>
        </row>
        <row r="17329">
          <cell r="HM17329" t="str">
            <v>F3040  Pas.Marmer Dinding Import 50x50/m2 RRC</v>
          </cell>
          <cell r="HO17329" t="str">
            <v>F3040</v>
          </cell>
          <cell r="HP17329" t="str">
            <v>m2</v>
          </cell>
        </row>
        <row r="17330">
          <cell r="HM17330" t="str">
            <v>F3041  Pas.Marmer Dinding Import 40x40/m2 RRC</v>
          </cell>
          <cell r="HO17330" t="str">
            <v>F3041</v>
          </cell>
          <cell r="HP17330" t="str">
            <v>m2</v>
          </cell>
        </row>
        <row r="17331">
          <cell r="HM17331" t="str">
            <v>F3042  Pas.Marmer Dinding Import 30x30/m2 RRC</v>
          </cell>
          <cell r="HO17331" t="str">
            <v>F3042</v>
          </cell>
          <cell r="HP17331" t="str">
            <v>m2</v>
          </cell>
        </row>
        <row r="17332">
          <cell r="HM17332" t="str">
            <v>F3043  Pas.Marmer Dinding Lokal 60x60/m2 ex.Bangun Lampung Jaya</v>
          </cell>
          <cell r="HO17332" t="str">
            <v>F3043</v>
          </cell>
          <cell r="HP17332" t="str">
            <v>m2</v>
          </cell>
        </row>
        <row r="17333">
          <cell r="HM17333" t="str">
            <v>F3044  Pas.Marmer Dinding Lokal 50x50/m2 ex.BLJ</v>
          </cell>
          <cell r="HO17333" t="str">
            <v>F3044</v>
          </cell>
          <cell r="HP17333" t="str">
            <v>m2</v>
          </cell>
        </row>
        <row r="17334">
          <cell r="HM17334" t="str">
            <v>F3045  Pas.Marmer Dinding Lokal 40x40/m2 ex.BLJ</v>
          </cell>
          <cell r="HO17334" t="str">
            <v>F3045</v>
          </cell>
          <cell r="HP17334" t="str">
            <v>m2</v>
          </cell>
        </row>
        <row r="17335">
          <cell r="HM17335" t="str">
            <v>F3046  Pas.Marmer Dinding Lokal 30x30/m2 ex.BLJ</v>
          </cell>
          <cell r="HO17335" t="str">
            <v>F3046</v>
          </cell>
          <cell r="HP17335" t="str">
            <v>m2</v>
          </cell>
        </row>
        <row r="17336">
          <cell r="HM17336" t="str">
            <v>F3047  Pas.Marmer Dinding Lokal 60x60/m2 ex.Citatah</v>
          </cell>
          <cell r="HO17336" t="str">
            <v>F3047</v>
          </cell>
          <cell r="HP17336" t="str">
            <v>m2</v>
          </cell>
        </row>
        <row r="17337">
          <cell r="HM17337" t="str">
            <v>F3048  Pas.Marmer Dinding Lokal 50x50/m2 ex.Citatah</v>
          </cell>
          <cell r="HO17337" t="str">
            <v>F3048</v>
          </cell>
          <cell r="HP17337" t="str">
            <v>m2</v>
          </cell>
        </row>
        <row r="17338">
          <cell r="HM17338" t="str">
            <v>F3049  Pas.Marmer Dinding Lokal 40x40/m2 ex.Citatah</v>
          </cell>
          <cell r="HO17338" t="str">
            <v>F3049</v>
          </cell>
          <cell r="HP17338" t="str">
            <v>m2</v>
          </cell>
        </row>
        <row r="17339">
          <cell r="HM17339" t="str">
            <v>F3050  Pas.Marmer Dinding Lokal 30x30/m2 ex.Citatah</v>
          </cell>
          <cell r="HO17339" t="str">
            <v>F3050</v>
          </cell>
          <cell r="HP17339" t="str">
            <v>m2</v>
          </cell>
        </row>
        <row r="17340">
          <cell r="HM17340" t="str">
            <v>F3051  Pas.Marmer Dinding Lokal 60x60/m2 ex.Indoprima</v>
          </cell>
          <cell r="HO17340" t="str">
            <v>F3051</v>
          </cell>
          <cell r="HP17340" t="str">
            <v>m2</v>
          </cell>
        </row>
        <row r="17341">
          <cell r="HM17341" t="str">
            <v>F3052  Pas.Marmer Dinding Lokal 50x50/m2 ex.Indoprima</v>
          </cell>
          <cell r="HO17341" t="str">
            <v>F3052</v>
          </cell>
          <cell r="HP17341" t="str">
            <v>m2</v>
          </cell>
        </row>
        <row r="17342">
          <cell r="HM17342" t="str">
            <v>F3053  Pas.Marmer Dinding Lokal 40x40/m2 ex.Indoprima</v>
          </cell>
          <cell r="HO17342" t="str">
            <v>F3053</v>
          </cell>
          <cell r="HP17342" t="str">
            <v>m2</v>
          </cell>
        </row>
        <row r="17343">
          <cell r="HM17343" t="str">
            <v>F3054  Pas.Marmer Dinding Lokal 30x30/m2 ex.Indoprima</v>
          </cell>
          <cell r="HO17343" t="str">
            <v>F3054</v>
          </cell>
          <cell r="HP17343" t="str">
            <v>m2</v>
          </cell>
        </row>
        <row r="17344">
          <cell r="HM17344" t="str">
            <v>F3055  Pas.Marmer Dinding Lokal 60x60/m2 ex.Pola Marmer</v>
          </cell>
          <cell r="HO17344" t="str">
            <v>F3055</v>
          </cell>
          <cell r="HP17344" t="str">
            <v>m2</v>
          </cell>
        </row>
        <row r="17345">
          <cell r="HM17345" t="str">
            <v>F3056  Pas.Marmer Dinding Lokal 50x50/m2 ex.Pola Marmer</v>
          </cell>
          <cell r="HO17345" t="str">
            <v>F3056</v>
          </cell>
          <cell r="HP17345" t="str">
            <v>m2</v>
          </cell>
        </row>
        <row r="17346">
          <cell r="HM17346" t="str">
            <v>F3057  Pas.Marmer Dinding Lokal 40x40/m2 ex.Pola Marmer</v>
          </cell>
          <cell r="HO17346" t="str">
            <v>F3057</v>
          </cell>
          <cell r="HP17346" t="str">
            <v>m2</v>
          </cell>
        </row>
        <row r="17347">
          <cell r="HM17347" t="str">
            <v>F3058  Pas.Marmer Dinding Lokal 30x30/m2 ex.Pola Marmer</v>
          </cell>
          <cell r="HO17347" t="str">
            <v>F3058</v>
          </cell>
          <cell r="HP17347" t="str">
            <v>m2</v>
          </cell>
        </row>
        <row r="17348">
          <cell r="HM17348" t="str">
            <v>F3059  Pas.Marmer Dinding Lokal 60x60/m2 ex.Ujung Pandang</v>
          </cell>
          <cell r="HO17348" t="str">
            <v>F3059</v>
          </cell>
          <cell r="HP17348" t="str">
            <v>m2</v>
          </cell>
        </row>
        <row r="17349">
          <cell r="HM17349" t="str">
            <v>F3060  Pas.Marmer Dinding Lokal 50x50/m2 ex.Ujung Pandang</v>
          </cell>
          <cell r="HO17349" t="str">
            <v>F3060</v>
          </cell>
          <cell r="HP17349" t="str">
            <v>m2</v>
          </cell>
        </row>
        <row r="17350">
          <cell r="HM17350" t="str">
            <v>F3061  Pas.Marmer Dinding Lokal 40x40/m2 ex.Ujung Pandang</v>
          </cell>
          <cell r="HO17350" t="str">
            <v>F3061</v>
          </cell>
          <cell r="HP17350" t="str">
            <v>m2</v>
          </cell>
        </row>
        <row r="17351">
          <cell r="HM17351" t="str">
            <v>F3062  Pas.Marmer Dinding Lokal 30x30/m2 ex.Ujung Pandang</v>
          </cell>
          <cell r="HO17351" t="str">
            <v>F3062</v>
          </cell>
          <cell r="HP17351" t="str">
            <v>m2</v>
          </cell>
        </row>
        <row r="17352">
          <cell r="HM17352" t="str">
            <v>F3063  Pas.Keramik Dinding Import 60x60/m2 Milan</v>
          </cell>
          <cell r="HO17352" t="str">
            <v>F3063</v>
          </cell>
          <cell r="HP17352" t="str">
            <v>m2</v>
          </cell>
        </row>
        <row r="17353">
          <cell r="HM17353" t="str">
            <v>F3064  Pas.Keramik Dinding Import 50x50/m2 Milan</v>
          </cell>
          <cell r="HO17353" t="str">
            <v>F3064</v>
          </cell>
          <cell r="HP17353" t="str">
            <v>m2</v>
          </cell>
        </row>
        <row r="17354">
          <cell r="HM17354" t="str">
            <v>F3065  Pas.Keramik Dinding Import 40x40/m2 Milan</v>
          </cell>
          <cell r="HO17354" t="str">
            <v>F3065</v>
          </cell>
          <cell r="HP17354" t="str">
            <v>m2</v>
          </cell>
        </row>
        <row r="17355">
          <cell r="HM17355" t="str">
            <v>F3066  Pas.Keramik Dinding Import 30x30/m2 Milan</v>
          </cell>
          <cell r="HO17355" t="str">
            <v>F3066</v>
          </cell>
          <cell r="HP17355" t="str">
            <v>m2</v>
          </cell>
        </row>
        <row r="17356">
          <cell r="HM17356" t="str">
            <v>F3067  Pas.Keramik Dinding Import 20x25/m2 Milan</v>
          </cell>
          <cell r="HO17356" t="str">
            <v>F3067</v>
          </cell>
          <cell r="HP17356" t="str">
            <v>m2</v>
          </cell>
        </row>
        <row r="17357">
          <cell r="HM17357" t="str">
            <v>F3068  Pas.Keramik Dinding Import 20x20/m2 Milan</v>
          </cell>
          <cell r="HO17357" t="str">
            <v>F3068</v>
          </cell>
          <cell r="HP17357" t="str">
            <v>m2</v>
          </cell>
        </row>
        <row r="17358">
          <cell r="HM17358" t="str">
            <v>F3069  Pas.Keramik Dinding Import 10x20/m2 Milan</v>
          </cell>
          <cell r="HO17358" t="str">
            <v>F3069</v>
          </cell>
          <cell r="HP17358" t="str">
            <v>m2</v>
          </cell>
        </row>
        <row r="17359">
          <cell r="HM17359" t="str">
            <v>F3070  Pas.Keramik Dinding Lokal 60X60/m2 Essenza</v>
          </cell>
          <cell r="HO17359" t="str">
            <v>F3070</v>
          </cell>
          <cell r="HP17359" t="str">
            <v>m2</v>
          </cell>
        </row>
        <row r="17360">
          <cell r="HM17360" t="str">
            <v>F3071  Pas.Keramik Dinding Lokal 50X50/m2 Essenza</v>
          </cell>
          <cell r="HO17360" t="str">
            <v>F3071</v>
          </cell>
          <cell r="HP17360" t="str">
            <v>m2</v>
          </cell>
        </row>
        <row r="17361">
          <cell r="HM17361" t="str">
            <v>F3072  Pas.Keramik Dinding Lokal 40X40/m2 Essenza</v>
          </cell>
          <cell r="HO17361" t="str">
            <v>F3072</v>
          </cell>
          <cell r="HP17361" t="str">
            <v>m2</v>
          </cell>
        </row>
        <row r="17362">
          <cell r="HM17362" t="str">
            <v>F3073  Pas.Keramik Dinding Lokal 30X30/m2 Essenza</v>
          </cell>
          <cell r="HO17362" t="str">
            <v>F3073</v>
          </cell>
          <cell r="HP17362" t="str">
            <v>m2</v>
          </cell>
        </row>
        <row r="17363">
          <cell r="HM17363" t="str">
            <v>F3074  Pas.Keramik Dinding Lokal 20X25/m2 Essenza</v>
          </cell>
          <cell r="HO17363" t="str">
            <v>F3074</v>
          </cell>
          <cell r="HP17363" t="str">
            <v>m2</v>
          </cell>
        </row>
        <row r="17364">
          <cell r="HM17364" t="str">
            <v>F3075  Pas.Keramik Dinding Lokal 20X20/m2 Essenza</v>
          </cell>
          <cell r="HO17364" t="str">
            <v>F3075</v>
          </cell>
          <cell r="HP17364" t="str">
            <v>m2</v>
          </cell>
        </row>
        <row r="17365">
          <cell r="HM17365" t="str">
            <v>F3076  Pas.Keramik Dinding Lokal 10X20/m2 Essenza</v>
          </cell>
          <cell r="HO17365" t="str">
            <v>F3076</v>
          </cell>
          <cell r="HP17365" t="str">
            <v>m2</v>
          </cell>
        </row>
        <row r="17366">
          <cell r="HM17366" t="str">
            <v>F3077  Pas.Keramik Dinding Lokal 60X60/m2 Ikad</v>
          </cell>
          <cell r="HO17366" t="str">
            <v>F3077</v>
          </cell>
          <cell r="HP17366" t="str">
            <v>m2</v>
          </cell>
        </row>
        <row r="17367">
          <cell r="HM17367" t="str">
            <v>F3078  Pas.Keramik Dinding Lokal 50X50/m2 Ikad</v>
          </cell>
          <cell r="HO17367" t="str">
            <v>F3078</v>
          </cell>
          <cell r="HP17367" t="str">
            <v>m2</v>
          </cell>
        </row>
        <row r="17368">
          <cell r="HM17368" t="str">
            <v>F3079  Pas.Keramik Dinding Lokal 40X40/m2 Ikad</v>
          </cell>
          <cell r="HO17368" t="str">
            <v>F3079</v>
          </cell>
          <cell r="HP17368" t="str">
            <v>m2</v>
          </cell>
        </row>
        <row r="17369">
          <cell r="HM17369" t="str">
            <v>F3080  Pas.Keramik Dinding Lokal 30X30/m2 Ikad</v>
          </cell>
          <cell r="HO17369" t="str">
            <v>F3080</v>
          </cell>
          <cell r="HP17369" t="str">
            <v>m2</v>
          </cell>
        </row>
        <row r="17370">
          <cell r="HM17370" t="str">
            <v>F3081  Pas.Keramik Dinding Lokal 20X25/m2 Ikad</v>
          </cell>
          <cell r="HO17370" t="str">
            <v>F3081</v>
          </cell>
          <cell r="HP17370" t="str">
            <v>m2</v>
          </cell>
        </row>
        <row r="17371">
          <cell r="HM17371" t="str">
            <v>F3082  Pas.Keramik Dinding Lokal 20X20/m2 Ikad</v>
          </cell>
          <cell r="HO17371" t="str">
            <v>F3082</v>
          </cell>
          <cell r="HP17371" t="str">
            <v>m2</v>
          </cell>
        </row>
        <row r="17372">
          <cell r="HM17372" t="str">
            <v>F3083  Pas.Keramik Dinding Lokal 10X20/m2 Ikad</v>
          </cell>
          <cell r="HO17372" t="str">
            <v>F3083</v>
          </cell>
          <cell r="HP17372" t="str">
            <v>m2</v>
          </cell>
        </row>
        <row r="17373">
          <cell r="HM17373" t="str">
            <v>F3084  Pas.Keramik Dinding Lokal 60X60/m2 Roman</v>
          </cell>
          <cell r="HO17373" t="str">
            <v>F3084</v>
          </cell>
          <cell r="HP17373" t="str">
            <v>m2</v>
          </cell>
        </row>
        <row r="17374">
          <cell r="HM17374" t="str">
            <v>F3085  Pas.Keramik Dinding Lokal 50X50/m2 Roman</v>
          </cell>
          <cell r="HO17374" t="str">
            <v>F3085</v>
          </cell>
          <cell r="HP17374" t="str">
            <v>m2</v>
          </cell>
        </row>
        <row r="17375">
          <cell r="HM17375" t="str">
            <v>F3086  Pas.Keramik Dinding Lokal 40X40/m2 Roman</v>
          </cell>
          <cell r="HO17375" t="str">
            <v>F3086</v>
          </cell>
          <cell r="HP17375" t="str">
            <v>m2</v>
          </cell>
        </row>
        <row r="17376">
          <cell r="HM17376" t="str">
            <v>F3087  Pas.Keramik Dinding Lokal 30X30/m2 Roman</v>
          </cell>
          <cell r="HO17376" t="str">
            <v>F3087</v>
          </cell>
          <cell r="HP17376" t="str">
            <v>m2</v>
          </cell>
        </row>
        <row r="17377">
          <cell r="HM17377" t="str">
            <v>F3088  Pas.Keramik Dinding Lokal 20X25/m2 Roman</v>
          </cell>
          <cell r="HO17377" t="str">
            <v>F3088</v>
          </cell>
          <cell r="HP17377" t="str">
            <v>m2</v>
          </cell>
        </row>
        <row r="17378">
          <cell r="HM17378" t="str">
            <v>F3089  Pas.Keramik Dinding Lokal 20X20/m2 Roman</v>
          </cell>
          <cell r="HO17378" t="str">
            <v>F3089</v>
          </cell>
          <cell r="HP17378" t="str">
            <v>m2</v>
          </cell>
        </row>
        <row r="17379">
          <cell r="HM17379" t="str">
            <v>F3090  Pas.Keramik Dinding Lokal 10X20/m2 Roman</v>
          </cell>
          <cell r="HO17379" t="str">
            <v>F3090</v>
          </cell>
          <cell r="HP17379" t="str">
            <v>m2</v>
          </cell>
        </row>
        <row r="17380">
          <cell r="HM17380" t="str">
            <v>F3091  Pas.Keramik Dinding Lokal 60X60/m2 Mulia</v>
          </cell>
          <cell r="HO17380" t="str">
            <v>F3091</v>
          </cell>
          <cell r="HP17380" t="str">
            <v>m2</v>
          </cell>
        </row>
        <row r="17381">
          <cell r="HM17381" t="str">
            <v>F3092  Pas.Keramik Dinding Lokal 50X50/m2 Mulia</v>
          </cell>
          <cell r="HO17381" t="str">
            <v>F3092</v>
          </cell>
          <cell r="HP17381" t="str">
            <v>m2</v>
          </cell>
        </row>
        <row r="17382">
          <cell r="HM17382" t="str">
            <v>F3093  Pas.Keramik Dinding Lokal 40X40/m2 Mulia</v>
          </cell>
          <cell r="HO17382" t="str">
            <v>F3093</v>
          </cell>
          <cell r="HP17382" t="str">
            <v>m2</v>
          </cell>
        </row>
        <row r="17383">
          <cell r="HM17383" t="str">
            <v>F3094  Pas.Keramik Dinding Lokal 30X30/m2 Mulia</v>
          </cell>
          <cell r="HO17383" t="str">
            <v>F3094</v>
          </cell>
          <cell r="HP17383" t="str">
            <v>m2</v>
          </cell>
        </row>
        <row r="17384">
          <cell r="HM17384" t="str">
            <v>F3095  Pas.Keramik Dinding Lokal 20X25/m2 Mulia</v>
          </cell>
          <cell r="HO17384" t="str">
            <v>F3095</v>
          </cell>
          <cell r="HP17384" t="str">
            <v>m2</v>
          </cell>
        </row>
        <row r="17385">
          <cell r="HM17385" t="str">
            <v>F3096  Pas.Keramik Dinding Lokal 20X20/m2 Mulia</v>
          </cell>
          <cell r="HO17385" t="str">
            <v>F3096</v>
          </cell>
          <cell r="HP17385" t="str">
            <v>m2</v>
          </cell>
        </row>
        <row r="17386">
          <cell r="HM17386" t="str">
            <v>F3097  Pas.Keramik Dinding Lokal 10X20/m2 Mulia</v>
          </cell>
          <cell r="HO17386" t="str">
            <v>F3097</v>
          </cell>
          <cell r="HP17386" t="str">
            <v>m2</v>
          </cell>
        </row>
        <row r="17387">
          <cell r="HM17387" t="str">
            <v>F3098  Pas.Batu Alam Dinding Bronjol Hitam/m2</v>
          </cell>
          <cell r="HO17387" t="str">
            <v>F3098</v>
          </cell>
          <cell r="HP17387" t="str">
            <v>m2</v>
          </cell>
        </row>
        <row r="17388">
          <cell r="HM17388" t="str">
            <v>F3099  Pas.Batu Alam Dinding Hitam/m2</v>
          </cell>
          <cell r="HO17388" t="str">
            <v>F3099</v>
          </cell>
          <cell r="HP17388" t="str">
            <v>m2</v>
          </cell>
        </row>
        <row r="17389">
          <cell r="HM17389" t="str">
            <v>F3100  Pas.Batu Alam Dinding Paras Kuning/m2</v>
          </cell>
          <cell r="HO17389" t="str">
            <v>F3100</v>
          </cell>
          <cell r="HP17389" t="str">
            <v>m2</v>
          </cell>
        </row>
        <row r="17390">
          <cell r="HM17390" t="str">
            <v>F3101  Pas.Batu Bintang Putih/m2</v>
          </cell>
          <cell r="HO17390" t="str">
            <v>F3101</v>
          </cell>
          <cell r="HP17390" t="str">
            <v>m2</v>
          </cell>
        </row>
        <row r="17391">
          <cell r="HM17391" t="str">
            <v>F3102  Profilan Plesteran 5x5/m'</v>
          </cell>
          <cell r="HO17391" t="str">
            <v>F3102</v>
          </cell>
          <cell r="HP17391" t="str">
            <v>m'</v>
          </cell>
        </row>
        <row r="17392">
          <cell r="HM17392" t="str">
            <v>F3103  Profilan Plesteran 5x7,5/m'</v>
          </cell>
          <cell r="HO17392" t="str">
            <v>F3103</v>
          </cell>
          <cell r="HP17392" t="str">
            <v>m'</v>
          </cell>
        </row>
        <row r="17393">
          <cell r="HM17393" t="str">
            <v>F3104  Profilan Plesteran 7,5x7,5/m'</v>
          </cell>
          <cell r="HO17393" t="str">
            <v>F3104</v>
          </cell>
          <cell r="HP17393" t="str">
            <v>m'</v>
          </cell>
        </row>
        <row r="17394">
          <cell r="HM17394" t="str">
            <v>F3105  Profilan Plesteran 7,5x10/m'</v>
          </cell>
          <cell r="HO17394" t="str">
            <v>F3105</v>
          </cell>
          <cell r="HP17394" t="str">
            <v>m'</v>
          </cell>
        </row>
        <row r="17395">
          <cell r="HM17395" t="str">
            <v>F3106  Profilan Plesteran 10x10/m'</v>
          </cell>
          <cell r="HO17395" t="str">
            <v>F3106</v>
          </cell>
          <cell r="HP17395" t="str">
            <v>m'</v>
          </cell>
        </row>
        <row r="17396">
          <cell r="HM17396" t="str">
            <v>F3107  Beton Meja Lebar 60cm Tebal 5cm Besi dia 1020+dia 820/m'</v>
          </cell>
          <cell r="HO17396" t="str">
            <v>F3107</v>
          </cell>
          <cell r="HP17396" t="str">
            <v>m'</v>
          </cell>
        </row>
        <row r="17397">
          <cell r="HM17397" t="str">
            <v>F3108  Beton Meja Lebar 60cm Tebal 7cm Besi dia 1015+dia 820/m'</v>
          </cell>
          <cell r="HO17397" t="str">
            <v>F3108</v>
          </cell>
          <cell r="HP17397" t="str">
            <v>m'</v>
          </cell>
        </row>
        <row r="17398">
          <cell r="HM17398" t="str">
            <v>F3109  Beton Meja Lebar 60cm Tebal 10cm Besi dia 1010+dia 820/m'</v>
          </cell>
          <cell r="HO17398" t="str">
            <v>F3109</v>
          </cell>
          <cell r="HP17398" t="str">
            <v>m'</v>
          </cell>
        </row>
        <row r="17399">
          <cell r="HM17399" t="str">
            <v>G1001  Rangka Plafond Kaso 5X7/m2   (Bawah Kap/Kudakuda)</v>
          </cell>
          <cell r="HO17399" t="str">
            <v>G1001</v>
          </cell>
          <cell r="HP17399" t="str">
            <v>m2</v>
          </cell>
        </row>
        <row r="17400">
          <cell r="HM17400" t="str">
            <v>G1002  Rangka Plafond Kaso 4X6/m2   (Bawah Kap/Kudakuda)</v>
          </cell>
          <cell r="HO17400" t="str">
            <v>G1002</v>
          </cell>
          <cell r="HP17400" t="str">
            <v>m2</v>
          </cell>
        </row>
        <row r="17401">
          <cell r="HM17401" t="str">
            <v>G1003  Rangka Plafond Kaso 5X7/m2   (Bawah Dak Beton)</v>
          </cell>
          <cell r="HO17401" t="str">
            <v>G1003</v>
          </cell>
          <cell r="HP17401" t="str">
            <v>m2</v>
          </cell>
        </row>
        <row r="17402">
          <cell r="HM17402" t="str">
            <v>G1004  Rangka Plafond Kaso 4X6/m2   (Bawah Dak Beton)</v>
          </cell>
          <cell r="HO17402" t="str">
            <v>G1004</v>
          </cell>
          <cell r="HP17402" t="str">
            <v>m2</v>
          </cell>
        </row>
        <row r="17403">
          <cell r="HM17403" t="str">
            <v>G1005 Rangka Plafond Besi Hollow/m2 (Bawah Kap/Kudakuda)</v>
          </cell>
          <cell r="HO17403" t="str">
            <v>G1005</v>
          </cell>
          <cell r="HP17403" t="str">
            <v>m2</v>
          </cell>
        </row>
        <row r="17404">
          <cell r="HM17404" t="str">
            <v>G1006 Rangka Plafond Besi Hollow/m2 (Bawah Dak/Plat Lantai)</v>
          </cell>
          <cell r="HO17404" t="str">
            <v>G1006</v>
          </cell>
          <cell r="HP17404" t="str">
            <v>m2</v>
          </cell>
        </row>
        <row r="17405">
          <cell r="HM17405" t="str">
            <v>G1007  Plafond Asbes Plat 4mm/m2</v>
          </cell>
          <cell r="HO17405" t="str">
            <v>G1007</v>
          </cell>
          <cell r="HP17405" t="str">
            <v>m2</v>
          </cell>
        </row>
        <row r="17406">
          <cell r="HM17406" t="str">
            <v>G1008  Plafond Asbes Plat 6mm/m2</v>
          </cell>
          <cell r="HO17406" t="str">
            <v>G1008</v>
          </cell>
          <cell r="HP17406" t="str">
            <v>m2</v>
          </cell>
        </row>
        <row r="17407">
          <cell r="HM17407" t="str">
            <v>G1009  Plafond Triplex 4mm/m2</v>
          </cell>
          <cell r="HO17407" t="str">
            <v>G1009</v>
          </cell>
          <cell r="HP17407" t="str">
            <v>m2</v>
          </cell>
        </row>
        <row r="17408">
          <cell r="HM17408" t="str">
            <v>G1010  Plafond Triplex 6mm/m2</v>
          </cell>
          <cell r="HO17408" t="str">
            <v>G1010</v>
          </cell>
          <cell r="HP17408" t="str">
            <v>m2</v>
          </cell>
        </row>
        <row r="17409">
          <cell r="HM17409" t="str">
            <v>G1011  Plafond Triplex 9mm/m2</v>
          </cell>
          <cell r="HO17409" t="str">
            <v>G1011</v>
          </cell>
          <cell r="HP17409" t="str">
            <v>m2</v>
          </cell>
        </row>
        <row r="17410">
          <cell r="HM17410" t="str">
            <v>G1012  Plafond Gypsum 9mm/m2</v>
          </cell>
          <cell r="HO17410" t="str">
            <v>G1012</v>
          </cell>
          <cell r="HP17410" t="str">
            <v>m2</v>
          </cell>
        </row>
        <row r="17411">
          <cell r="HM17411" t="str">
            <v>G1013  Plafond Gypsum 12mm/m2</v>
          </cell>
          <cell r="HO17411" t="str">
            <v>G1013</v>
          </cell>
          <cell r="HP17411" t="str">
            <v>m2</v>
          </cell>
        </row>
        <row r="17412">
          <cell r="HM17412" t="str">
            <v>G1014  Plafond Lambrisering Jati/m2</v>
          </cell>
          <cell r="HO17412" t="str">
            <v>G1014</v>
          </cell>
          <cell r="HP17412" t="str">
            <v>m2</v>
          </cell>
        </row>
        <row r="17413">
          <cell r="HM17413" t="str">
            <v>G1015  Plafond Lambrisering Bangkirai/m2</v>
          </cell>
          <cell r="HO17413" t="str">
            <v>G1015</v>
          </cell>
          <cell r="HP17413" t="str">
            <v>m2</v>
          </cell>
        </row>
        <row r="17414">
          <cell r="HM17414" t="str">
            <v>G1016  Plafond Lambrisering Kmper Samarinda/m2</v>
          </cell>
          <cell r="HO17414" t="str">
            <v>G1016</v>
          </cell>
          <cell r="HP17414" t="str">
            <v>m2</v>
          </cell>
        </row>
        <row r="17415">
          <cell r="HM17415" t="str">
            <v>G1017  Plafond Lambrisering Kamper Medan/m2</v>
          </cell>
          <cell r="HO17415" t="str">
            <v>G1017</v>
          </cell>
          <cell r="HP17415" t="str">
            <v>m2</v>
          </cell>
        </row>
        <row r="17416">
          <cell r="HM17416" t="str">
            <v>G1018  Plafond Lambrisering Meranti/m2</v>
          </cell>
          <cell r="HO17416" t="str">
            <v>G1018</v>
          </cell>
          <cell r="HP17416" t="str">
            <v>m2</v>
          </cell>
        </row>
        <row r="17417">
          <cell r="HM17417" t="str">
            <v>G1019  List Sudut Profil Kayu 3x3/m'</v>
          </cell>
          <cell r="HO17417" t="str">
            <v>G1019</v>
          </cell>
          <cell r="HP17417" t="str">
            <v>m'</v>
          </cell>
        </row>
        <row r="17418">
          <cell r="HM17418" t="str">
            <v>G1020  List Sudut Profil Kayu 3x5/m'</v>
          </cell>
          <cell r="HO17418" t="str">
            <v>G1020</v>
          </cell>
          <cell r="HP17418" t="str">
            <v>m'</v>
          </cell>
        </row>
        <row r="17419">
          <cell r="HM17419" t="str">
            <v>G1021  List Sudut Profil Kayu 5x5/m'</v>
          </cell>
          <cell r="HO17419" t="str">
            <v>G1021</v>
          </cell>
          <cell r="HP17419" t="str">
            <v>m'</v>
          </cell>
        </row>
        <row r="17420">
          <cell r="HM17420" t="str">
            <v>G1022  List Sudut Profil Kayu 5x7,5/m'</v>
          </cell>
          <cell r="HO17420" t="str">
            <v>G1022</v>
          </cell>
          <cell r="HP17420" t="str">
            <v>m'</v>
          </cell>
        </row>
        <row r="17421">
          <cell r="HM17421" t="str">
            <v>G1023  List Sudut Profil Kayu 7,5x7,5/m'</v>
          </cell>
          <cell r="HO17421" t="str">
            <v>G1023</v>
          </cell>
          <cell r="HP17421" t="str">
            <v>m'</v>
          </cell>
        </row>
        <row r="17422">
          <cell r="HM17422" t="str">
            <v>G1024  List Sudut Profil Kayu 7,5x10/m'</v>
          </cell>
          <cell r="HO17422" t="str">
            <v>G1024</v>
          </cell>
          <cell r="HP17422" t="str">
            <v>m'</v>
          </cell>
        </row>
        <row r="17423">
          <cell r="HM17423" t="str">
            <v>G1025  List Sudut Profil Kayu 10x10/m'</v>
          </cell>
          <cell r="HO17423" t="str">
            <v>G1025</v>
          </cell>
          <cell r="HP17423" t="str">
            <v>m'</v>
          </cell>
        </row>
        <row r="17424">
          <cell r="HM17424" t="str">
            <v>G1026  List Sudut Profil Gypsum 3x3/m'</v>
          </cell>
          <cell r="HO17424" t="str">
            <v>G1026</v>
          </cell>
          <cell r="HP17424" t="str">
            <v>m'</v>
          </cell>
        </row>
        <row r="17425">
          <cell r="HM17425" t="str">
            <v>G1027  List Sudut Profil Gypsum 3x5/m'</v>
          </cell>
          <cell r="HO17425" t="str">
            <v>G1027</v>
          </cell>
          <cell r="HP17425" t="str">
            <v>m'</v>
          </cell>
        </row>
        <row r="17426">
          <cell r="HM17426" t="str">
            <v>G1028  List Sudut Profil Gypsum 5x5/m'</v>
          </cell>
          <cell r="HO17426" t="str">
            <v>G1028</v>
          </cell>
          <cell r="HP17426" t="str">
            <v>m'</v>
          </cell>
        </row>
        <row r="17427">
          <cell r="HM17427" t="str">
            <v>G1029  List Sudut Profil Gypsum 5x7,5/m'</v>
          </cell>
          <cell r="HO17427" t="str">
            <v>G1029</v>
          </cell>
          <cell r="HP17427" t="str">
            <v>m'</v>
          </cell>
        </row>
        <row r="17428">
          <cell r="HM17428" t="str">
            <v>G1030  List Sudut Profil Gypsum 7,5x7,5/m'</v>
          </cell>
          <cell r="HO17428" t="str">
            <v>G1030</v>
          </cell>
          <cell r="HP17428" t="str">
            <v>m'</v>
          </cell>
        </row>
        <row r="17429">
          <cell r="HM17429" t="str">
            <v>G1031  List Sudut Profil Gypsum 7,5x10/m'</v>
          </cell>
          <cell r="HO17429" t="str">
            <v>G1031</v>
          </cell>
          <cell r="HP17429" t="str">
            <v>m'</v>
          </cell>
        </row>
        <row r="17430">
          <cell r="HM17430" t="str">
            <v>G1032  List Sudut Profil Gypsum 10x10/m'</v>
          </cell>
          <cell r="HO17430" t="str">
            <v>G1032</v>
          </cell>
          <cell r="HP17430" t="str">
            <v>m'</v>
          </cell>
        </row>
        <row r="17431">
          <cell r="HM17431" t="str">
            <v>G1033  List Sudut Profil Gypsum 10x15/m'</v>
          </cell>
          <cell r="HO17431" t="str">
            <v>G1033</v>
          </cell>
          <cell r="HP17431" t="str">
            <v>m'</v>
          </cell>
        </row>
        <row r="17432">
          <cell r="HM17432" t="str">
            <v>G1034  List Sudut Profil Gypsum 15x15/m'</v>
          </cell>
          <cell r="HO17432" t="str">
            <v>G1034</v>
          </cell>
          <cell r="HP17432" t="str">
            <v>m'</v>
          </cell>
        </row>
        <row r="17433">
          <cell r="HM17433" t="str">
            <v>G2001  Rangka Plafond Kaso 5X7/m2   (Bawah Kap/Kudakuda)</v>
          </cell>
          <cell r="HO17433" t="str">
            <v>G2001</v>
          </cell>
          <cell r="HP17433" t="str">
            <v>m2</v>
          </cell>
        </row>
        <row r="17434">
          <cell r="HM17434" t="str">
            <v>G2002  Rangka Plafond Kaso 4X6/m2   (Bawah Kap/Kudakuda)</v>
          </cell>
          <cell r="HO17434" t="str">
            <v>G2002</v>
          </cell>
          <cell r="HP17434" t="str">
            <v>m2</v>
          </cell>
        </row>
        <row r="17435">
          <cell r="HM17435" t="str">
            <v>G2003  Rangka Plafond Kaso 5X7/m2   (Bawah Dak Beton)</v>
          </cell>
          <cell r="HO17435" t="str">
            <v>G2003</v>
          </cell>
          <cell r="HP17435" t="str">
            <v>m2</v>
          </cell>
        </row>
        <row r="17436">
          <cell r="HM17436" t="str">
            <v>G2004  Rangka Plafond Kaso 4X6/m2   (Bawah Dak Beton)</v>
          </cell>
          <cell r="HO17436" t="str">
            <v>G2004</v>
          </cell>
          <cell r="HP17436" t="str">
            <v>m2</v>
          </cell>
        </row>
        <row r="17437">
          <cell r="HM17437" t="str">
            <v>G2005 Rangka Plafond Besi Hollow/m2 (Bawah Kap/Kudakuda)</v>
          </cell>
          <cell r="HO17437" t="str">
            <v>G2005</v>
          </cell>
          <cell r="HP17437" t="str">
            <v>m2</v>
          </cell>
        </row>
        <row r="17438">
          <cell r="HM17438" t="str">
            <v>G2006 Rangka Plafond Besi Hollow/m2 (Bawah Dak/Plat Lantai)</v>
          </cell>
          <cell r="HO17438" t="str">
            <v>G2006</v>
          </cell>
          <cell r="HP17438" t="str">
            <v>m2</v>
          </cell>
        </row>
        <row r="17439">
          <cell r="HM17439" t="str">
            <v>G2007  Plafond Asbes Plat 4mm/m2</v>
          </cell>
          <cell r="HO17439" t="str">
            <v>G2007</v>
          </cell>
          <cell r="HP17439" t="str">
            <v>m2</v>
          </cell>
        </row>
        <row r="17440">
          <cell r="HM17440" t="str">
            <v>G2008  Plafond Asbes Plat 6mm/m2</v>
          </cell>
          <cell r="HO17440" t="str">
            <v>G2008</v>
          </cell>
          <cell r="HP17440" t="str">
            <v>m2</v>
          </cell>
        </row>
        <row r="17441">
          <cell r="HM17441" t="str">
            <v>G2009  Plafond Triplex 4mm/m2</v>
          </cell>
          <cell r="HO17441" t="str">
            <v>G2009</v>
          </cell>
          <cell r="HP17441" t="str">
            <v>m2</v>
          </cell>
        </row>
        <row r="17442">
          <cell r="HM17442" t="str">
            <v>G2010  Plafond Triplex 6mm/m2</v>
          </cell>
          <cell r="HO17442" t="str">
            <v>G2010</v>
          </cell>
          <cell r="HP17442" t="str">
            <v>m2</v>
          </cell>
        </row>
        <row r="17443">
          <cell r="HM17443" t="str">
            <v>G2011  Plafond Triplex 9mm/m2</v>
          </cell>
          <cell r="HO17443" t="str">
            <v>G2011</v>
          </cell>
          <cell r="HP17443" t="str">
            <v>m2</v>
          </cell>
        </row>
        <row r="17444">
          <cell r="HM17444" t="str">
            <v>G2012  Plafond Gypsum 9mm/m2</v>
          </cell>
          <cell r="HO17444" t="str">
            <v>G2012</v>
          </cell>
          <cell r="HP17444" t="str">
            <v>m2</v>
          </cell>
        </row>
        <row r="17445">
          <cell r="HM17445" t="str">
            <v>G2013  Plafond Gypsum 12mm/m2</v>
          </cell>
          <cell r="HO17445" t="str">
            <v>G2013</v>
          </cell>
          <cell r="HP17445" t="str">
            <v>m2</v>
          </cell>
        </row>
        <row r="17446">
          <cell r="HM17446" t="str">
            <v>G2014  Plafond Lambrisering Jati/m2</v>
          </cell>
          <cell r="HO17446" t="str">
            <v>G2014</v>
          </cell>
          <cell r="HP17446" t="str">
            <v>m2</v>
          </cell>
        </row>
        <row r="17447">
          <cell r="HM17447" t="str">
            <v>G2015  Plafond Lambrisering Bangkirai/m2</v>
          </cell>
          <cell r="HO17447" t="str">
            <v>G2015</v>
          </cell>
          <cell r="HP17447" t="str">
            <v>m2</v>
          </cell>
        </row>
        <row r="17448">
          <cell r="HM17448" t="str">
            <v>G2016  Plafond Lambrisering Kmper Samarinda/m2</v>
          </cell>
          <cell r="HO17448" t="str">
            <v>G2016</v>
          </cell>
          <cell r="HP17448" t="str">
            <v>m2</v>
          </cell>
        </row>
        <row r="17449">
          <cell r="HM17449" t="str">
            <v>G2017  Plafond Lambrisering Kamper Medan/m2</v>
          </cell>
          <cell r="HO17449" t="str">
            <v>G2017</v>
          </cell>
          <cell r="HP17449" t="str">
            <v>m2</v>
          </cell>
        </row>
        <row r="17450">
          <cell r="HM17450" t="str">
            <v>G2018  Plafond Lambrisering Meranti/m2</v>
          </cell>
          <cell r="HO17450" t="str">
            <v>G2018</v>
          </cell>
          <cell r="HP17450" t="str">
            <v>m2</v>
          </cell>
        </row>
        <row r="17451">
          <cell r="HM17451" t="str">
            <v>G2019  List Sudut Profil Kayu 3x3/m'</v>
          </cell>
          <cell r="HO17451" t="str">
            <v>G2019</v>
          </cell>
          <cell r="HP17451" t="str">
            <v>m'</v>
          </cell>
        </row>
        <row r="17452">
          <cell r="HM17452" t="str">
            <v>G2020  List Sudut Profil Kayu 3x5/m'</v>
          </cell>
          <cell r="HO17452" t="str">
            <v>G2020</v>
          </cell>
          <cell r="HP17452" t="str">
            <v>m'</v>
          </cell>
        </row>
        <row r="17453">
          <cell r="HM17453" t="str">
            <v>G2021  List Sudut Profil Kayu 5x5/m'</v>
          </cell>
          <cell r="HO17453" t="str">
            <v>G2021</v>
          </cell>
          <cell r="HP17453" t="str">
            <v>m'</v>
          </cell>
        </row>
        <row r="17454">
          <cell r="HM17454" t="str">
            <v>G2022  List Sudut Profil Kayu 5x7,5/m'</v>
          </cell>
          <cell r="HO17454" t="str">
            <v>G2022</v>
          </cell>
          <cell r="HP17454" t="str">
            <v>m'</v>
          </cell>
        </row>
        <row r="17455">
          <cell r="HM17455" t="str">
            <v>G2023  List Sudut Profil Kayu 7,5x7,5/m'</v>
          </cell>
          <cell r="HO17455" t="str">
            <v>G2023</v>
          </cell>
          <cell r="HP17455" t="str">
            <v>m'</v>
          </cell>
        </row>
        <row r="17456">
          <cell r="HM17456" t="str">
            <v>G2024  List Sudut Profil Kayu 7,5x10/m'</v>
          </cell>
          <cell r="HO17456" t="str">
            <v>G2024</v>
          </cell>
          <cell r="HP17456" t="str">
            <v>m'</v>
          </cell>
        </row>
        <row r="17457">
          <cell r="HM17457" t="str">
            <v>G2025  List Sudut Profil Kayu 10x10/m'</v>
          </cell>
          <cell r="HO17457" t="str">
            <v>G2025</v>
          </cell>
          <cell r="HP17457" t="str">
            <v>m'</v>
          </cell>
        </row>
        <row r="17458">
          <cell r="HM17458" t="str">
            <v>G2026  List Sudut Profil Gypsum 3x3/m'</v>
          </cell>
          <cell r="HO17458" t="str">
            <v>G2026</v>
          </cell>
          <cell r="HP17458" t="str">
            <v>m'</v>
          </cell>
        </row>
        <row r="17459">
          <cell r="HM17459" t="str">
            <v>G2027  List Sudut Profil Gypsum 3x5/m'</v>
          </cell>
          <cell r="HO17459" t="str">
            <v>G2027</v>
          </cell>
          <cell r="HP17459" t="str">
            <v>m'</v>
          </cell>
        </row>
        <row r="17460">
          <cell r="HM17460" t="str">
            <v>G2028  List Sudut Profil Gypsum 5x5/m'</v>
          </cell>
          <cell r="HO17460" t="str">
            <v>G2028</v>
          </cell>
          <cell r="HP17460" t="str">
            <v>m'</v>
          </cell>
        </row>
        <row r="17461">
          <cell r="HM17461" t="str">
            <v>G2029  List Sudut Profil Gypsum 5x7,5/m'</v>
          </cell>
          <cell r="HO17461" t="str">
            <v>G2029</v>
          </cell>
          <cell r="HP17461" t="str">
            <v>m'</v>
          </cell>
        </row>
        <row r="17462">
          <cell r="HM17462" t="str">
            <v>G2030  List Sudut Profil Gypsum 7,5x7,5/m'</v>
          </cell>
          <cell r="HO17462" t="str">
            <v>G2030</v>
          </cell>
          <cell r="HP17462" t="str">
            <v>m'</v>
          </cell>
        </row>
        <row r="17463">
          <cell r="HM17463" t="str">
            <v>G2031  List Sudut Profil Gypsum 7,5x10/m'</v>
          </cell>
          <cell r="HO17463" t="str">
            <v>G2031</v>
          </cell>
          <cell r="HP17463" t="str">
            <v>m'</v>
          </cell>
        </row>
        <row r="17464">
          <cell r="HM17464" t="str">
            <v>G2032  List Sudut Profil Gypsum 10x10/m'</v>
          </cell>
          <cell r="HO17464" t="str">
            <v>G2032</v>
          </cell>
          <cell r="HP17464" t="str">
            <v>m'</v>
          </cell>
        </row>
        <row r="17465">
          <cell r="HM17465" t="str">
            <v>G2033  List Sudut Profil Gypsum 10x15/m'</v>
          </cell>
          <cell r="HO17465" t="str">
            <v>G2033</v>
          </cell>
          <cell r="HP17465" t="str">
            <v>m'</v>
          </cell>
        </row>
        <row r="17466">
          <cell r="HM17466" t="str">
            <v>G2034  List Sudut Profil Gypsum 15x15/m'</v>
          </cell>
          <cell r="HO17466" t="str">
            <v>G2034</v>
          </cell>
          <cell r="HP17466" t="str">
            <v>m'</v>
          </cell>
        </row>
        <row r="17467">
          <cell r="HM17467" t="str">
            <v>G3001  Rangka Plafond Kaso 5X7/m2   (Bawah Kap/Kudakuda)</v>
          </cell>
          <cell r="HO17467" t="str">
            <v>G3001</v>
          </cell>
          <cell r="HP17467" t="str">
            <v>m2</v>
          </cell>
        </row>
        <row r="17468">
          <cell r="HM17468" t="str">
            <v>G3002  Rangka Plafond Kaso 4X6/m2   (Bawah Kap/Kudakuda)</v>
          </cell>
          <cell r="HO17468" t="str">
            <v>G3002</v>
          </cell>
          <cell r="HP17468" t="str">
            <v>m2</v>
          </cell>
        </row>
        <row r="17469">
          <cell r="HM17469" t="str">
            <v>G3003  Rangka Plafond Kaso 5X7/m2   (Bawah Dak Beton)</v>
          </cell>
          <cell r="HO17469" t="str">
            <v>G3003</v>
          </cell>
          <cell r="HP17469" t="str">
            <v>m2</v>
          </cell>
        </row>
        <row r="17470">
          <cell r="HM17470" t="str">
            <v>G3004  Rangka Plafond Kaso 4X6/m2   (Bawah Dak Beton)</v>
          </cell>
          <cell r="HO17470" t="str">
            <v>G3004</v>
          </cell>
          <cell r="HP17470" t="str">
            <v>m2</v>
          </cell>
        </row>
        <row r="17471">
          <cell r="HM17471" t="str">
            <v>G3005 Rangka Plafond Besi Hollow/m2 (Bawah Kap/Kudakuda)</v>
          </cell>
          <cell r="HO17471" t="str">
            <v>G3005</v>
          </cell>
          <cell r="HP17471" t="str">
            <v>m2</v>
          </cell>
        </row>
        <row r="17472">
          <cell r="HM17472" t="str">
            <v>G3006 Rangka Plafond Besi Hollow/m2 (Bawah Dak/Plat Lantai)</v>
          </cell>
          <cell r="HO17472" t="str">
            <v>G3006</v>
          </cell>
          <cell r="HP17472" t="str">
            <v>m2</v>
          </cell>
        </row>
        <row r="17473">
          <cell r="HM17473" t="str">
            <v>G3007  Plafond Asbes Plat 4mm/m2</v>
          </cell>
          <cell r="HO17473" t="str">
            <v>G3007</v>
          </cell>
          <cell r="HP17473" t="str">
            <v>m2</v>
          </cell>
        </row>
        <row r="17474">
          <cell r="HM17474" t="str">
            <v>G3008  Plafond Asbes Plat 6mm/m2</v>
          </cell>
          <cell r="HO17474" t="str">
            <v>G3008</v>
          </cell>
          <cell r="HP17474" t="str">
            <v>m2</v>
          </cell>
        </row>
        <row r="17475">
          <cell r="HM17475" t="str">
            <v>G3009  Plafond Triplex 4mm/m2</v>
          </cell>
          <cell r="HO17475" t="str">
            <v>G3009</v>
          </cell>
          <cell r="HP17475" t="str">
            <v>m2</v>
          </cell>
        </row>
        <row r="17476">
          <cell r="HM17476" t="str">
            <v>G3010  Plafond Triplex 6mm/m2</v>
          </cell>
          <cell r="HO17476" t="str">
            <v>G3010</v>
          </cell>
          <cell r="HP17476" t="str">
            <v>m2</v>
          </cell>
        </row>
        <row r="17477">
          <cell r="HM17477" t="str">
            <v>G3011  Plafond Triplex 9mm/m2</v>
          </cell>
          <cell r="HO17477" t="str">
            <v>G3011</v>
          </cell>
          <cell r="HP17477" t="str">
            <v>m2</v>
          </cell>
        </row>
        <row r="17478">
          <cell r="HM17478" t="str">
            <v>G3012  Plafond Gypsum 9mm/m2</v>
          </cell>
          <cell r="HO17478" t="str">
            <v>G3012</v>
          </cell>
          <cell r="HP17478" t="str">
            <v>m2</v>
          </cell>
        </row>
        <row r="17479">
          <cell r="HM17479" t="str">
            <v>G3013  Plafond Gypsum 12mm/m2</v>
          </cell>
          <cell r="HO17479" t="str">
            <v>G3013</v>
          </cell>
          <cell r="HP17479" t="str">
            <v>m2</v>
          </cell>
        </row>
        <row r="17480">
          <cell r="HM17480" t="str">
            <v>G3014  Plafond Lambrisering Jati/m2</v>
          </cell>
          <cell r="HO17480" t="str">
            <v>G3014</v>
          </cell>
          <cell r="HP17480" t="str">
            <v>m2</v>
          </cell>
        </row>
        <row r="17481">
          <cell r="HM17481" t="str">
            <v>G3015  Plafond Lambrisering Bangkirai/m2</v>
          </cell>
          <cell r="HO17481" t="str">
            <v>G3015</v>
          </cell>
          <cell r="HP17481" t="str">
            <v>m2</v>
          </cell>
        </row>
        <row r="17482">
          <cell r="HM17482" t="str">
            <v>G3016  Plafond Lambrisering Kmper Samarinda/m2</v>
          </cell>
          <cell r="HO17482" t="str">
            <v>G3016</v>
          </cell>
          <cell r="HP17482" t="str">
            <v>m2</v>
          </cell>
        </row>
        <row r="17483">
          <cell r="HM17483" t="str">
            <v>G3017  Plafond Lambrisering Kamper Medan/m2</v>
          </cell>
          <cell r="HO17483" t="str">
            <v>G3017</v>
          </cell>
          <cell r="HP17483" t="str">
            <v>m2</v>
          </cell>
        </row>
        <row r="17484">
          <cell r="HM17484" t="str">
            <v>G3018  Plafond Lambrisering Meranti/m2</v>
          </cell>
          <cell r="HO17484" t="str">
            <v>G3018</v>
          </cell>
          <cell r="HP17484" t="str">
            <v>m2</v>
          </cell>
        </row>
        <row r="17485">
          <cell r="HM17485" t="str">
            <v>G3019  List Sudut Profil Kayu 3x3/m'</v>
          </cell>
          <cell r="HO17485" t="str">
            <v>G3019</v>
          </cell>
          <cell r="HP17485" t="str">
            <v>m'</v>
          </cell>
        </row>
        <row r="17486">
          <cell r="HM17486" t="str">
            <v>G3020  List Sudut Profil Kayu 3x5/m'</v>
          </cell>
          <cell r="HO17486" t="str">
            <v>G3020</v>
          </cell>
          <cell r="HP17486" t="str">
            <v>m'</v>
          </cell>
        </row>
        <row r="17487">
          <cell r="HM17487" t="str">
            <v>G3021  List Sudut Profil Kayu 5x5/m'</v>
          </cell>
          <cell r="HO17487" t="str">
            <v>G3021</v>
          </cell>
          <cell r="HP17487" t="str">
            <v>m'</v>
          </cell>
        </row>
        <row r="17488">
          <cell r="HM17488" t="str">
            <v>G3022  List Sudut Profil Kayu 5x7,5/m'</v>
          </cell>
          <cell r="HO17488" t="str">
            <v>G3022</v>
          </cell>
          <cell r="HP17488" t="str">
            <v>m'</v>
          </cell>
        </row>
        <row r="17489">
          <cell r="HM17489" t="str">
            <v>G3023  List Sudut Profil Kayu 7,5x7,5/m'</v>
          </cell>
          <cell r="HO17489" t="str">
            <v>G3023</v>
          </cell>
          <cell r="HP17489" t="str">
            <v>m'</v>
          </cell>
        </row>
        <row r="17490">
          <cell r="HM17490" t="str">
            <v>G3024  List Sudut Profil Kayu 7,5x10/m'</v>
          </cell>
          <cell r="HO17490" t="str">
            <v>G3024</v>
          </cell>
          <cell r="HP17490" t="str">
            <v>m'</v>
          </cell>
        </row>
        <row r="17491">
          <cell r="HM17491" t="str">
            <v>G3025  List Sudut Profil Kayu 10x10/m'</v>
          </cell>
          <cell r="HO17491" t="str">
            <v>G3025</v>
          </cell>
          <cell r="HP17491" t="str">
            <v>m'</v>
          </cell>
        </row>
        <row r="17492">
          <cell r="HM17492" t="str">
            <v>G3026  List Sudut Profil Gypsum 3x3/m'</v>
          </cell>
          <cell r="HO17492" t="str">
            <v>G3026</v>
          </cell>
          <cell r="HP17492" t="str">
            <v>m'</v>
          </cell>
        </row>
        <row r="17493">
          <cell r="HM17493" t="str">
            <v>G3027  List Sudut Profil Gypsum 3x5/m'</v>
          </cell>
          <cell r="HO17493" t="str">
            <v>G3027</v>
          </cell>
          <cell r="HP17493" t="str">
            <v>m'</v>
          </cell>
        </row>
        <row r="17494">
          <cell r="HM17494" t="str">
            <v>G3028  List Sudut Profil Gypsum 5x5/m'</v>
          </cell>
          <cell r="HO17494" t="str">
            <v>G3028</v>
          </cell>
          <cell r="HP17494" t="str">
            <v>m'</v>
          </cell>
        </row>
        <row r="17495">
          <cell r="HM17495" t="str">
            <v>G3029  List Sudut Profil Gypsum 5x7,5/m'</v>
          </cell>
          <cell r="HO17495" t="str">
            <v>G3029</v>
          </cell>
          <cell r="HP17495" t="str">
            <v>m'</v>
          </cell>
        </row>
        <row r="17496">
          <cell r="HM17496" t="str">
            <v>G3030  List Sudut Profil Gypsum 7,5x7,5/m'</v>
          </cell>
          <cell r="HO17496" t="str">
            <v>G3030</v>
          </cell>
          <cell r="HP17496" t="str">
            <v>m'</v>
          </cell>
        </row>
        <row r="17497">
          <cell r="HM17497" t="str">
            <v>G3031  List Sudut Profil Gypsum 7,5x10/m'</v>
          </cell>
          <cell r="HO17497" t="str">
            <v>G3031</v>
          </cell>
          <cell r="HP17497" t="str">
            <v>m'</v>
          </cell>
        </row>
        <row r="17498">
          <cell r="HM17498" t="str">
            <v>G3032  List Sudut Profil Gypsum 10x10/m'</v>
          </cell>
          <cell r="HO17498" t="str">
            <v>G3032</v>
          </cell>
          <cell r="HP17498" t="str">
            <v>m'</v>
          </cell>
        </row>
        <row r="17499">
          <cell r="HM17499" t="str">
            <v>G3033  List Sudut Profil Gypsum 10x15/m'</v>
          </cell>
          <cell r="HO17499" t="str">
            <v>G3033</v>
          </cell>
          <cell r="HP17499" t="str">
            <v>m'</v>
          </cell>
        </row>
        <row r="17500">
          <cell r="HM17500" t="str">
            <v>G3034  List Sudut Profil Gypsum 15x15/m'</v>
          </cell>
          <cell r="HO17500" t="str">
            <v>G3034</v>
          </cell>
          <cell r="HP17500" t="str">
            <v>m'</v>
          </cell>
        </row>
        <row r="17501">
          <cell r="HM17501" t="str">
            <v>H1001 Pas.Rollag Bataco Semen Pondasi Tepi Teras 1Pc:4Psr 20x20cm/m'</v>
          </cell>
          <cell r="HO17501" t="str">
            <v>H1001</v>
          </cell>
          <cell r="HP17501" t="str">
            <v>m'</v>
          </cell>
        </row>
        <row r="17502">
          <cell r="HM17502" t="str">
            <v>H1002 Pas.Rollag Bataco Semen Pondasi Tepi Teras 1Pc:4Psr 20x30cm/m'</v>
          </cell>
          <cell r="HO17502" t="str">
            <v>H1002</v>
          </cell>
          <cell r="HP17502" t="str">
            <v>m'</v>
          </cell>
        </row>
        <row r="17503">
          <cell r="HM17503" t="str">
            <v>H1003 Pas.Rollag Bataco Semen Pondasi Tepi Teras 1Pc:4Psr 20x40cm/m'</v>
          </cell>
          <cell r="HO17503" t="str">
            <v>H1003</v>
          </cell>
          <cell r="HP17503" t="str">
            <v>m'</v>
          </cell>
        </row>
        <row r="17504">
          <cell r="HM17504" t="str">
            <v>H1004 Pas.Rollag Bataco Semen Pondasi Tepi Teras 1Pc:5Psr 20x20cm/m'</v>
          </cell>
          <cell r="HO17504" t="str">
            <v>H1004</v>
          </cell>
          <cell r="HP17504" t="str">
            <v>m'</v>
          </cell>
        </row>
        <row r="17505">
          <cell r="HM17505" t="str">
            <v>H1005 Pas.Rollag Bataco Semen Pondasi Tepi Teras 1Pc:5Psr 20x30cm/m'</v>
          </cell>
          <cell r="HO17505" t="str">
            <v>H1005</v>
          </cell>
          <cell r="HP17505" t="str">
            <v>m'</v>
          </cell>
        </row>
        <row r="17506">
          <cell r="HM17506" t="str">
            <v>H1006 Pas.Rollag Bataco Semen Pondasi Tepi Teras 1Pc:5Psr 20x40cm/m'</v>
          </cell>
          <cell r="HO17506" t="str">
            <v>H1006</v>
          </cell>
          <cell r="HP17506" t="str">
            <v>m'</v>
          </cell>
        </row>
        <row r="17507">
          <cell r="HM17507" t="str">
            <v>H1007 Pas.Rollag Bata Kampung Pondasi Tepi Teras 1Pc:4Psr 20x20cm/m'</v>
          </cell>
          <cell r="HO17507" t="str">
            <v>H1007</v>
          </cell>
          <cell r="HP17507" t="str">
            <v>m'</v>
          </cell>
        </row>
        <row r="17508">
          <cell r="HM17508" t="str">
            <v>H1008 Pas.Rollag Bata Kampung Pondasi Tepi Teras 1Pc:4Psr 20x30cm/m'</v>
          </cell>
          <cell r="HO17508" t="str">
            <v>H1008</v>
          </cell>
          <cell r="HP17508" t="str">
            <v>m'</v>
          </cell>
        </row>
        <row r="17509">
          <cell r="HM17509" t="str">
            <v>H1009 Pas.Rollag Bata Kampung Pondasi Tepi Teras 1Pc:4Psr 20x40cm/m'</v>
          </cell>
          <cell r="HO17509" t="str">
            <v>H1009</v>
          </cell>
          <cell r="HP17509" t="str">
            <v>m'</v>
          </cell>
        </row>
        <row r="17510">
          <cell r="HM17510" t="str">
            <v>H1010 Pas.Rollag Bata Kampung Pondasi Tepi Teras 1Pc:5Psr 20x20cm/m'</v>
          </cell>
          <cell r="HO17510" t="str">
            <v>H1010</v>
          </cell>
          <cell r="HP17510" t="str">
            <v>m'</v>
          </cell>
        </row>
        <row r="17511">
          <cell r="HM17511" t="str">
            <v>H1011 Pas.Rollag Bata Kampung Pondasi Tepi Teras 1Pc:5Psr 20x30cm/m'</v>
          </cell>
          <cell r="HO17511" t="str">
            <v>H1011</v>
          </cell>
          <cell r="HP17511" t="str">
            <v>m'</v>
          </cell>
        </row>
        <row r="17512">
          <cell r="HM17512" t="str">
            <v>H1012 Pas.Rollag Bata Kampung Pondasi Tepi Teras 1Pc:5Psr 20x40cm/m'</v>
          </cell>
          <cell r="HO17512" t="str">
            <v>H1012</v>
          </cell>
          <cell r="HP17512" t="str">
            <v>m'</v>
          </cell>
        </row>
        <row r="17513">
          <cell r="HM17513" t="str">
            <v>H1013 Pas.Rollag Bata Kuo Shin Pondasi Tepi Teras 1Pc:4Psr 20x20cm/m'</v>
          </cell>
          <cell r="HO17513" t="str">
            <v>H1013</v>
          </cell>
          <cell r="HP17513" t="str">
            <v>m'</v>
          </cell>
        </row>
        <row r="17514">
          <cell r="HM17514" t="str">
            <v>H1014 Pas.Rollag Bata Kuo Shin Pondasi Tepi Teras 1Pc:4Psr 20x30cm/m'</v>
          </cell>
          <cell r="HO17514" t="str">
            <v>H1014</v>
          </cell>
          <cell r="HP17514" t="str">
            <v>m'</v>
          </cell>
        </row>
        <row r="17515">
          <cell r="HM17515" t="str">
            <v>H1015 Pas.Rollag Bata Kuo Shin Pondasi Tepi Teras 1Pc:4Psr 20x40cm/m'</v>
          </cell>
          <cell r="HO17515" t="str">
            <v>H1015</v>
          </cell>
          <cell r="HP17515" t="str">
            <v>m'</v>
          </cell>
        </row>
        <row r="17516">
          <cell r="HM17516" t="str">
            <v>H1016 Pas.Rollag Bata Kuo Shin Pondasi Tepi Teras 1Pc:5Psr 20x20cm/m'</v>
          </cell>
          <cell r="HO17516" t="str">
            <v>H1016</v>
          </cell>
          <cell r="HP17516" t="str">
            <v>m'</v>
          </cell>
        </row>
        <row r="17517">
          <cell r="HM17517" t="str">
            <v>H1017 Pas.Rollag Bata Kuo Shin Pondasi Tepi Teras 1Pc:5Psr 20x30cm/m'</v>
          </cell>
          <cell r="HO17517" t="str">
            <v>H1017</v>
          </cell>
          <cell r="HP17517" t="str">
            <v>m'</v>
          </cell>
        </row>
        <row r="17518">
          <cell r="HM17518" t="str">
            <v>H1018 Pas.Rollag Bata Kuo Shin Pondasi Tepi Teras 1Pc:5Psr 20x40cm/m'</v>
          </cell>
          <cell r="HO17518" t="str">
            <v>H1018</v>
          </cell>
          <cell r="HP17518" t="str">
            <v>m'</v>
          </cell>
        </row>
        <row r="17519">
          <cell r="HM17519" t="str">
            <v>H1019 Pas.Rollag Bata Press Pondasi Tepi Teras 1Pc:4Psr 20x20cm/m'</v>
          </cell>
          <cell r="HO17519" t="str">
            <v>H1019</v>
          </cell>
          <cell r="HP17519" t="str">
            <v>m'</v>
          </cell>
        </row>
        <row r="17520">
          <cell r="HM17520" t="str">
            <v>H1020 Pas.Rollag Bata Press Pondasi Tepi Teras 1Pc:4Psr 20x30cm/m'</v>
          </cell>
          <cell r="HO17520" t="str">
            <v>H1020</v>
          </cell>
          <cell r="HP17520" t="str">
            <v>m'</v>
          </cell>
        </row>
        <row r="17521">
          <cell r="HM17521" t="str">
            <v>H1021 Pas.Rollag Bata Press Pondasi Tepi Teras 1Pc:4Psr 20x40cm/m'</v>
          </cell>
          <cell r="HO17521" t="str">
            <v>H1021</v>
          </cell>
          <cell r="HP17521" t="str">
            <v>m'</v>
          </cell>
        </row>
        <row r="17522">
          <cell r="HM17522" t="str">
            <v>H1022 Pas.Rollag Bata Press Pondasi Tepi Teras 1Pc:5Psr 20x20cm/m'</v>
          </cell>
          <cell r="HO17522" t="str">
            <v>H1022</v>
          </cell>
          <cell r="HP17522" t="str">
            <v>m'</v>
          </cell>
        </row>
        <row r="17523">
          <cell r="HM17523" t="str">
            <v>H1023 Pas.Rollag Bata Press Pondasi Tepi Teras 1Pc:5Psr 20x30cm/m'</v>
          </cell>
          <cell r="HO17523" t="str">
            <v>H1023</v>
          </cell>
          <cell r="HP17523" t="str">
            <v>m'</v>
          </cell>
        </row>
        <row r="17524">
          <cell r="HM17524" t="str">
            <v>H1024 Pas.Rollag Bata Press Pondasi Tepi Teras 1Pc:5Psr 20x40cm/m'</v>
          </cell>
          <cell r="HO17524" t="str">
            <v>H1024</v>
          </cell>
          <cell r="HP17524" t="str">
            <v>m'</v>
          </cell>
        </row>
        <row r="17525">
          <cell r="HM17525" t="str">
            <v>H1025 Pas.Rollag Celcon Bloc T.10cm Pondasi Tepi Teras 1Pc:4Psr 20x20cm/m'</v>
          </cell>
          <cell r="HO17525" t="str">
            <v>H1025</v>
          </cell>
          <cell r="HP17525" t="str">
            <v>m'</v>
          </cell>
        </row>
        <row r="17526">
          <cell r="HM17526" t="str">
            <v>H1026 Pas.Rollag Celcon Bloc T.10cm Pondasi Tepi Teras 1Pc:4Psr 20x30cm/m'</v>
          </cell>
          <cell r="HO17526" t="str">
            <v>H1026</v>
          </cell>
          <cell r="HP17526" t="str">
            <v>m'</v>
          </cell>
        </row>
        <row r="17527">
          <cell r="HM17527" t="str">
            <v>H1027 Pas.Rollag Celcon Bloc T.10cm Pondasi Tepi Teras 1Pc:4Psr 20x40cm/m'</v>
          </cell>
          <cell r="HO17527" t="str">
            <v>H1027</v>
          </cell>
          <cell r="HP17527" t="str">
            <v>m'</v>
          </cell>
        </row>
        <row r="17528">
          <cell r="HM17528" t="str">
            <v>H1028 Pas.Rollag Celcon Bloc T.10cm Pondasi Tepi Teras 1Pc:5Psr 20x20cm/m'</v>
          </cell>
          <cell r="HO17528" t="str">
            <v>H1028</v>
          </cell>
          <cell r="HP17528" t="str">
            <v>m'</v>
          </cell>
        </row>
        <row r="17529">
          <cell r="HM17529" t="str">
            <v>H1029 Pas.Rollag Celcon Bloc T.10cm Pondasi Tepi Teras 1Pc:5Psr 20x30cm/m'</v>
          </cell>
          <cell r="HO17529" t="str">
            <v>H1029</v>
          </cell>
          <cell r="HP17529" t="str">
            <v>m'</v>
          </cell>
        </row>
        <row r="17530">
          <cell r="HM17530" t="str">
            <v>H1030 Pas.Rollag Celcon Bloc T.10cm Pondasi Tepi Teras 1Pc:5Psr 20x40cm/m'</v>
          </cell>
          <cell r="HO17530" t="str">
            <v>H1030</v>
          </cell>
          <cell r="HP17530" t="str">
            <v>m'</v>
          </cell>
        </row>
        <row r="17531">
          <cell r="HM17531" t="str">
            <v>H1031 Pas.Rollag Celcon Bloc T.7,5cm Pondasi Tepi Teras 1Pc:4Psr 20x20cm/m'</v>
          </cell>
          <cell r="HO17531" t="str">
            <v>H1031</v>
          </cell>
          <cell r="HP17531" t="str">
            <v>m'</v>
          </cell>
        </row>
        <row r="17532">
          <cell r="HM17532" t="str">
            <v>H1032 Pas.Rollag Celcon Bloc T.7,5cm Pondasi Tepi Teras 1Pc:4Psr 20x30cm/m'</v>
          </cell>
          <cell r="HO17532" t="str">
            <v>H1032</v>
          </cell>
          <cell r="HP17532" t="str">
            <v>m'</v>
          </cell>
        </row>
        <row r="17533">
          <cell r="HM17533" t="str">
            <v>H1033 Pas.Rollag Celcon Bloc T.7,5cm Pondasi Tepi Teras 1Pc:4Psr 20x40cm/m'</v>
          </cell>
          <cell r="HO17533" t="str">
            <v>H1033</v>
          </cell>
          <cell r="HP17533" t="str">
            <v>m'</v>
          </cell>
        </row>
        <row r="17534">
          <cell r="HM17534" t="str">
            <v>H1034 Pas.Rollag Celcon Bloc T.7,5cm Pondasi Tepi Teras 1Pc:5Psr 20x20cm/m'</v>
          </cell>
          <cell r="HO17534" t="str">
            <v>H1034</v>
          </cell>
          <cell r="HP17534" t="str">
            <v>m'</v>
          </cell>
        </row>
        <row r="17535">
          <cell r="HM17535" t="str">
            <v>H1035 Pas.Rollag Celcon Bloc T.7,5cm Pondasi Tepi Teras 1Pc:5Psr 20x30cm/m'</v>
          </cell>
          <cell r="HO17535" t="str">
            <v>H1035</v>
          </cell>
          <cell r="HP17535" t="str">
            <v>m'</v>
          </cell>
        </row>
        <row r="17536">
          <cell r="HM17536" t="str">
            <v>H1036 Pas.Rollag Celcon Bloc T.7,5cm Pondasi Tepi Teras 1Pc:5Psr 20x40cm/m'</v>
          </cell>
          <cell r="HO17536" t="str">
            <v>H1036</v>
          </cell>
          <cell r="HP17536" t="str">
            <v>m'</v>
          </cell>
        </row>
        <row r="17537">
          <cell r="HM17537" t="str">
            <v>H1037  Urugan Tanah Lantai/m3 (Tanah dari dalam)</v>
          </cell>
          <cell r="HO17537" t="str">
            <v>H1037</v>
          </cell>
          <cell r="HP17537" t="str">
            <v>m3</v>
          </cell>
        </row>
        <row r="17538">
          <cell r="HM17538" t="str">
            <v>H1038  Urugan Tanah Lantai/m3 (Tanah dari luar)</v>
          </cell>
          <cell r="HO17538" t="str">
            <v>H1038</v>
          </cell>
          <cell r="HP17538" t="str">
            <v>m3</v>
          </cell>
        </row>
        <row r="17539">
          <cell r="HM17539" t="str">
            <v>H1039  Pemadatan Tanah Lantai/m2 (Dengan timbrisan tangan)</v>
          </cell>
          <cell r="HO17539" t="str">
            <v>H1039</v>
          </cell>
          <cell r="HP17539" t="str">
            <v>m2</v>
          </cell>
        </row>
        <row r="17540">
          <cell r="HM17540" t="str">
            <v>H1040  Pemadatan Tanah Lantai/m2 (Dengan mesin stamper)</v>
          </cell>
          <cell r="HO17540" t="str">
            <v>H1040</v>
          </cell>
          <cell r="HP17540" t="str">
            <v>m2</v>
          </cell>
        </row>
        <row r="17541">
          <cell r="HM17541" t="str">
            <v>H1041  Urugan Pasir Lantai/m3 dgn Pasir Urug</v>
          </cell>
          <cell r="HO17541" t="str">
            <v>H1041</v>
          </cell>
          <cell r="HP17541" t="str">
            <v>m3</v>
          </cell>
        </row>
        <row r="17542">
          <cell r="HM17542" t="str">
            <v>H1042  Urugan Pasir Lantai/m3 dgn Pasir extra Beton</v>
          </cell>
          <cell r="HO17542" t="str">
            <v>H1042</v>
          </cell>
          <cell r="HP17542" t="str">
            <v>m3</v>
          </cell>
        </row>
        <row r="17543">
          <cell r="HM17543" t="str">
            <v>H1043  Urugan Pasir Lantai/m3 dgn Sirtu</v>
          </cell>
          <cell r="HO17543" t="str">
            <v>H1043</v>
          </cell>
          <cell r="HP17543" t="str">
            <v>m3</v>
          </cell>
        </row>
        <row r="17544">
          <cell r="HM17544" t="str">
            <v>H1044 Pas.Plastik Alas/m2 Plastik Sheet</v>
          </cell>
          <cell r="HO17544" t="str">
            <v>H1044</v>
          </cell>
          <cell r="HP17544" t="str">
            <v>m2</v>
          </cell>
        </row>
        <row r="17545">
          <cell r="HM17545" t="str">
            <v>H1045  Rabat Beton T.2,5cm/m2 Tanpa Tulang dgn Koral</v>
          </cell>
          <cell r="HO17545" t="str">
            <v>H1045</v>
          </cell>
          <cell r="HP17545" t="str">
            <v>m2</v>
          </cell>
        </row>
        <row r="17546">
          <cell r="HM17546" t="str">
            <v>H1046  Rabat Beton T.5cm/m2 Tanpa Tulang dgn Koral</v>
          </cell>
          <cell r="HO17546" t="str">
            <v>H1046</v>
          </cell>
          <cell r="HP17546" t="str">
            <v>m2</v>
          </cell>
        </row>
        <row r="17547">
          <cell r="HM17547" t="str">
            <v>H1047  Rabat Beton T.7,5cm/m2 Tanpa Tulang dgn Koral</v>
          </cell>
          <cell r="HO17547" t="str">
            <v>H1047</v>
          </cell>
          <cell r="HP17547" t="str">
            <v>m2</v>
          </cell>
        </row>
        <row r="17548">
          <cell r="HM17548" t="str">
            <v>H1048  Rabat Beton T.10cm/m2 Tanpa Tulang dgn Koral</v>
          </cell>
          <cell r="HO17548" t="str">
            <v>H1048</v>
          </cell>
          <cell r="HP17548" t="str">
            <v>m2</v>
          </cell>
        </row>
        <row r="17549">
          <cell r="HM17549" t="str">
            <v>H1049  Rabat Beton T.5cm/m2 dgn Tulang dia 620 dgn Koral</v>
          </cell>
          <cell r="HO17549" t="str">
            <v>H1049</v>
          </cell>
          <cell r="HP17549" t="str">
            <v>m2</v>
          </cell>
        </row>
        <row r="17550">
          <cell r="HM17550" t="str">
            <v>H1050  Rabat Beton T.7,5cm/m2 dgn Tulang dia 620 dgn Koral</v>
          </cell>
          <cell r="HO17550" t="str">
            <v>H1050</v>
          </cell>
          <cell r="HP17550" t="str">
            <v>m2</v>
          </cell>
        </row>
        <row r="17551">
          <cell r="HM17551" t="str">
            <v>H1051  Rabat Beton T.10cm/m2 dgn Tulang dia 620 dgn Koral</v>
          </cell>
          <cell r="HO17551" t="str">
            <v>H1051</v>
          </cell>
          <cell r="HP17551" t="str">
            <v>m2</v>
          </cell>
        </row>
        <row r="17552">
          <cell r="HM17552" t="str">
            <v>H1052  Rabat Beton T.5cm/m2 dgn Tulang dia 630 dgn Koral</v>
          </cell>
          <cell r="HO17552" t="str">
            <v>H1052</v>
          </cell>
          <cell r="HP17552" t="str">
            <v>m2</v>
          </cell>
        </row>
        <row r="17553">
          <cell r="HM17553" t="str">
            <v>H1053  Rabat Beton T.7,5cm/m2 dgn Tulang dia 630 dgn Koral</v>
          </cell>
          <cell r="HO17553" t="str">
            <v>H1053</v>
          </cell>
          <cell r="HP17553" t="str">
            <v>m2</v>
          </cell>
        </row>
        <row r="17554">
          <cell r="HM17554" t="str">
            <v>H1054  Rabat Beton T.10cm/m2 dgn Tulang dia 630 dgn Koral</v>
          </cell>
          <cell r="HO17554" t="str">
            <v>H1054</v>
          </cell>
          <cell r="HP17554" t="str">
            <v>m2</v>
          </cell>
        </row>
        <row r="17555">
          <cell r="HM17555" t="str">
            <v>H1055  Rabat Beton T.5cm/m2 dgn Tulang dia 820 dgn Koral</v>
          </cell>
          <cell r="HO17555" t="str">
            <v>H1055</v>
          </cell>
          <cell r="HP17555" t="str">
            <v>m2</v>
          </cell>
        </row>
        <row r="17556">
          <cell r="HM17556" t="str">
            <v>H1056  Rabat Beton T.7,5cm/m2 dgn Tulang dia 820 dgn Koral</v>
          </cell>
          <cell r="HO17556" t="str">
            <v>H1056</v>
          </cell>
          <cell r="HP17556" t="str">
            <v>m2</v>
          </cell>
        </row>
        <row r="17557">
          <cell r="HM17557" t="str">
            <v>H1057  Rabat Beton T.10cm/m2 dgn Tulang dia 820 dgn Koral</v>
          </cell>
          <cell r="HO17557" t="str">
            <v>H1057</v>
          </cell>
          <cell r="HP17557" t="str">
            <v>m2</v>
          </cell>
        </row>
        <row r="17558">
          <cell r="HM17558" t="str">
            <v>H1058  Rabat Beton T.5cm/m2 dgn Tulang dia 830 dgn Koral</v>
          </cell>
          <cell r="HO17558" t="str">
            <v>H1058</v>
          </cell>
          <cell r="HP17558" t="str">
            <v>m2</v>
          </cell>
        </row>
        <row r="17559">
          <cell r="HM17559" t="str">
            <v>H1059  Rabat Beton T.7,5cm/m2 dgn Tulang dia 830 dgn Koral</v>
          </cell>
          <cell r="HO17559" t="str">
            <v>H1059</v>
          </cell>
          <cell r="HP17559" t="str">
            <v>m2</v>
          </cell>
        </row>
        <row r="17560">
          <cell r="HM17560" t="str">
            <v>H1060  Rabat Beton T.10cm/m2 dgn Tulang dia 830 dgn Koral</v>
          </cell>
          <cell r="HO17560" t="str">
            <v>H1060</v>
          </cell>
          <cell r="HP17560" t="str">
            <v>m2</v>
          </cell>
        </row>
        <row r="17561">
          <cell r="HM17561" t="str">
            <v>H1061  Rabat Beton T.5cm/m2 dgn Tulang dia 1020 dgn Koral</v>
          </cell>
          <cell r="HO17561" t="str">
            <v>H1061</v>
          </cell>
          <cell r="HP17561" t="str">
            <v>m2</v>
          </cell>
        </row>
        <row r="17562">
          <cell r="HM17562" t="str">
            <v>H1062  Rabat Beton T.7,5cm/m2 dgn Tulang dia 1020 dgn Koral</v>
          </cell>
          <cell r="HO17562" t="str">
            <v>H1062</v>
          </cell>
          <cell r="HP17562" t="str">
            <v>m2</v>
          </cell>
        </row>
        <row r="17563">
          <cell r="HM17563" t="str">
            <v>H1063  Rabat Beton T.10cm/m2 dgn Tulang dia 1020 dgn Koral</v>
          </cell>
          <cell r="HO17563" t="str">
            <v>H1063</v>
          </cell>
          <cell r="HP17563" t="str">
            <v>m2</v>
          </cell>
        </row>
        <row r="17564">
          <cell r="HM17564" t="str">
            <v>H1064  Rabat Beton T.5cm/m2 dgn Tulang dia 1030 dgn Koral</v>
          </cell>
          <cell r="HO17564" t="str">
            <v>H1064</v>
          </cell>
          <cell r="HP17564" t="str">
            <v>m2</v>
          </cell>
        </row>
        <row r="17565">
          <cell r="HM17565" t="str">
            <v>H1065  Rabat Beton T.7,5cm/m2 dgn Tulang dia 1030 dgn Koral</v>
          </cell>
          <cell r="HO17565" t="str">
            <v>H1065</v>
          </cell>
          <cell r="HP17565" t="str">
            <v>m2</v>
          </cell>
        </row>
        <row r="17566">
          <cell r="HM17566" t="str">
            <v>H1066  Rabat Beton T.10cm/m2 dgn Tulang dia 1030 dgn Koral</v>
          </cell>
          <cell r="HO17566" t="str">
            <v>H1066</v>
          </cell>
          <cell r="HP17566" t="str">
            <v>m2</v>
          </cell>
        </row>
        <row r="17567">
          <cell r="HM17567" t="str">
            <v>H1067  Rabat Beton T.2,5cm/m2 Tanpa Tulang dgn Seplit</v>
          </cell>
          <cell r="HO17567" t="str">
            <v>H1067</v>
          </cell>
          <cell r="HP17567" t="str">
            <v>m2</v>
          </cell>
        </row>
        <row r="17568">
          <cell r="HM17568" t="str">
            <v>H1068  Rabat Beton T.5cm/m2 Tanpa Tulang</v>
          </cell>
          <cell r="HO17568" t="str">
            <v>H1068</v>
          </cell>
          <cell r="HP17568" t="str">
            <v>m2</v>
          </cell>
        </row>
        <row r="17569">
          <cell r="HM17569" t="str">
            <v>H1069  Rabat Beton T.7,5cm/m2 Tanpa Tulang</v>
          </cell>
          <cell r="HO17569" t="str">
            <v>H1069</v>
          </cell>
          <cell r="HP17569" t="str">
            <v>m2</v>
          </cell>
        </row>
        <row r="17570">
          <cell r="HM17570" t="str">
            <v>H1070  Rabat Beton T.10cm/m2 Tanpa Tulang</v>
          </cell>
          <cell r="HO17570" t="str">
            <v>H1070</v>
          </cell>
          <cell r="HP17570" t="str">
            <v>m2</v>
          </cell>
        </row>
        <row r="17571">
          <cell r="HM17571" t="str">
            <v>H1071  Rabat Beton T.5cm/m2 dgn Tulang dia 620</v>
          </cell>
          <cell r="HO17571" t="str">
            <v>H1071</v>
          </cell>
          <cell r="HP17571" t="str">
            <v>m2</v>
          </cell>
        </row>
        <row r="17572">
          <cell r="HM17572" t="str">
            <v>H1072  Rabat Beton T.7,5cm/m2 dgn Tulang dia 620</v>
          </cell>
          <cell r="HO17572" t="str">
            <v>H1072</v>
          </cell>
          <cell r="HP17572" t="str">
            <v>m2</v>
          </cell>
        </row>
        <row r="17573">
          <cell r="HM17573" t="str">
            <v>H1073  Rabat Beton T.10cm/m2 dgn Tulang dia 620</v>
          </cell>
          <cell r="HO17573" t="str">
            <v>H1073</v>
          </cell>
          <cell r="HP17573" t="str">
            <v>m2</v>
          </cell>
        </row>
        <row r="17574">
          <cell r="HM17574" t="str">
            <v>H1074  Rabat Beton T.5cm/m2 dgn Tulang dia 630</v>
          </cell>
          <cell r="HO17574" t="str">
            <v>H1074</v>
          </cell>
          <cell r="HP17574" t="str">
            <v>m2</v>
          </cell>
        </row>
        <row r="17575">
          <cell r="HM17575" t="str">
            <v>H1075  Rabat Beton T.7,5cm/m2 dgn Tulang dia 630</v>
          </cell>
          <cell r="HO17575" t="str">
            <v>H1075</v>
          </cell>
          <cell r="HP17575" t="str">
            <v>m2</v>
          </cell>
        </row>
        <row r="17576">
          <cell r="HM17576" t="str">
            <v>H1076  Rabat Beton T.10cm/m2 dgn Tulang dia 630</v>
          </cell>
          <cell r="HO17576" t="str">
            <v>H1076</v>
          </cell>
          <cell r="HP17576" t="str">
            <v>m2</v>
          </cell>
        </row>
        <row r="17577">
          <cell r="HM17577" t="str">
            <v>H1077  Rabat Beton T.5cm/m2 dgn Tulang dia 820</v>
          </cell>
          <cell r="HO17577" t="str">
            <v>H1077</v>
          </cell>
          <cell r="HP17577" t="str">
            <v>m2</v>
          </cell>
        </row>
        <row r="17578">
          <cell r="HM17578" t="str">
            <v>H1078  Rabat Beton T.7,5cm/m2 dgn Tulang dia 820</v>
          </cell>
          <cell r="HO17578" t="str">
            <v>H1078</v>
          </cell>
          <cell r="HP17578" t="str">
            <v>m2</v>
          </cell>
        </row>
        <row r="17579">
          <cell r="HM17579" t="str">
            <v>H1079  Rabat Beton T.10cm/m2 dgn Tulang dia 820</v>
          </cell>
          <cell r="HO17579" t="str">
            <v>H1079</v>
          </cell>
          <cell r="HP17579" t="str">
            <v>m2</v>
          </cell>
        </row>
        <row r="17580">
          <cell r="HM17580" t="str">
            <v>H1080  Rabat Beton T.5cm/m2 dgn Tulang dia 830</v>
          </cell>
          <cell r="HO17580" t="str">
            <v>H1080</v>
          </cell>
          <cell r="HP17580" t="str">
            <v>m2</v>
          </cell>
        </row>
        <row r="17581">
          <cell r="HM17581" t="str">
            <v>H1081  Rabat Beton T.7,5cm/m2 dgn Tulang dia 830</v>
          </cell>
          <cell r="HO17581" t="str">
            <v>H1081</v>
          </cell>
          <cell r="HP17581" t="str">
            <v>m2</v>
          </cell>
        </row>
        <row r="17582">
          <cell r="HM17582" t="str">
            <v>H1082  Rabat Beton T.10cm/m2 dgn Tulang dia 830</v>
          </cell>
          <cell r="HO17582" t="str">
            <v>H1082</v>
          </cell>
          <cell r="HP17582" t="str">
            <v>m2</v>
          </cell>
        </row>
        <row r="17583">
          <cell r="HM17583" t="str">
            <v>H1083  Rabat Beton T.5cm/m2 dgn Tulang dia 1020</v>
          </cell>
          <cell r="HO17583" t="str">
            <v>H1083</v>
          </cell>
          <cell r="HP17583" t="str">
            <v>m2</v>
          </cell>
        </row>
        <row r="17584">
          <cell r="HM17584" t="str">
            <v>H1084  Rabat Beton T.7,5cm/m2 dgn Tulang dia 1020</v>
          </cell>
          <cell r="HO17584" t="str">
            <v>H1084</v>
          </cell>
          <cell r="HP17584" t="str">
            <v>m2</v>
          </cell>
        </row>
        <row r="17585">
          <cell r="HM17585" t="str">
            <v>H1085  Rabat Beton T.10cm/m2 dgn Tulang dia 1020</v>
          </cell>
          <cell r="HO17585" t="str">
            <v>H1085</v>
          </cell>
          <cell r="HP17585" t="str">
            <v>m2</v>
          </cell>
        </row>
        <row r="17586">
          <cell r="HM17586" t="str">
            <v>H1086  Rabat Beton T.5cm/m2 dgn Tulang dia 1030</v>
          </cell>
          <cell r="HO17586" t="str">
            <v>H1086</v>
          </cell>
          <cell r="HP17586" t="str">
            <v>m2</v>
          </cell>
        </row>
        <row r="17587">
          <cell r="HM17587" t="str">
            <v>H1087  Rabat Beton T.7,5cm/m2 dgn Tulang dia 1030</v>
          </cell>
          <cell r="HO17587" t="str">
            <v>H1087</v>
          </cell>
          <cell r="HP17587" t="str">
            <v>m2</v>
          </cell>
        </row>
        <row r="17588">
          <cell r="HM17588" t="str">
            <v>H1088  Rabat Beton T.10cm/m2 dgn Tulang dia 1030</v>
          </cell>
          <cell r="HO17588" t="str">
            <v>H1088</v>
          </cell>
          <cell r="HP17588" t="str">
            <v>m2</v>
          </cell>
        </row>
        <row r="17589">
          <cell r="HM17589" t="str">
            <v>H1089  Pas.Keramik Lantai Import 10X20/m2</v>
          </cell>
          <cell r="HO17589" t="str">
            <v>H1089</v>
          </cell>
          <cell r="HP17589" t="str">
            <v>m2</v>
          </cell>
        </row>
        <row r="17590">
          <cell r="HM17590" t="str">
            <v>H1090  Pas.Plint Keramik Lantai Import 10X20/m'</v>
          </cell>
          <cell r="HO17590" t="str">
            <v>H1090</v>
          </cell>
          <cell r="HP17590" t="str">
            <v>m'</v>
          </cell>
        </row>
        <row r="17591">
          <cell r="HM17591" t="str">
            <v>H1091  Pas.Keramik Lantai Import 20X20/m2</v>
          </cell>
          <cell r="HO17591" t="str">
            <v>H1091</v>
          </cell>
          <cell r="HP17591" t="str">
            <v>m2</v>
          </cell>
        </row>
        <row r="17592">
          <cell r="HM17592" t="str">
            <v>H1092  Pas.Plint Keramik Lantai Import 10X20/m'</v>
          </cell>
          <cell r="HO17592" t="str">
            <v>H1092</v>
          </cell>
          <cell r="HP17592" t="str">
            <v>m'</v>
          </cell>
        </row>
        <row r="17593">
          <cell r="HM17593" t="str">
            <v>H1093  Pas.Keramik Lantai Import 30X30/m2</v>
          </cell>
          <cell r="HO17593" t="str">
            <v>H1093</v>
          </cell>
          <cell r="HP17593" t="str">
            <v>m2</v>
          </cell>
        </row>
        <row r="17594">
          <cell r="HM17594" t="str">
            <v>H1094  Pas.Plint Keramik Lantai Import 10X30/m'</v>
          </cell>
          <cell r="HO17594" t="str">
            <v>H1094</v>
          </cell>
          <cell r="HP17594" t="str">
            <v>m'</v>
          </cell>
        </row>
        <row r="17595">
          <cell r="HM17595" t="str">
            <v>H1095  Pas.Keramik Lantai Import 40X40/m2</v>
          </cell>
          <cell r="HO17595" t="str">
            <v>H1095</v>
          </cell>
          <cell r="HP17595" t="str">
            <v>m2</v>
          </cell>
        </row>
        <row r="17596">
          <cell r="HM17596" t="str">
            <v>H1096  Pas.Plint Keramik Lantai Import 10X40/m'</v>
          </cell>
          <cell r="HO17596" t="str">
            <v>H1096</v>
          </cell>
          <cell r="HP17596" t="str">
            <v>m'</v>
          </cell>
        </row>
        <row r="17597">
          <cell r="HM17597" t="str">
            <v>H1097  Pas.Keramik Lantai Import 50X50/m2</v>
          </cell>
          <cell r="HO17597" t="str">
            <v>H1097</v>
          </cell>
          <cell r="HP17597" t="str">
            <v>m2</v>
          </cell>
        </row>
        <row r="17598">
          <cell r="HM17598" t="str">
            <v>H1098  Pas.Plint Keramik Lantai Import 10X50/m'</v>
          </cell>
          <cell r="HO17598" t="str">
            <v>H1098</v>
          </cell>
          <cell r="HP17598" t="str">
            <v>m'</v>
          </cell>
        </row>
        <row r="17599">
          <cell r="HM17599" t="str">
            <v>H1099  Pas.Keramik Lantai Import 60X60/m2</v>
          </cell>
          <cell r="HO17599" t="str">
            <v>H1099</v>
          </cell>
          <cell r="HP17599" t="str">
            <v>m2</v>
          </cell>
        </row>
        <row r="17600">
          <cell r="HM17600" t="str">
            <v>H1100  Pas.Plint Keramik Lantai Import 10X60/m'</v>
          </cell>
          <cell r="HO17600" t="str">
            <v>H1100</v>
          </cell>
          <cell r="HP17600" t="str">
            <v>m'</v>
          </cell>
        </row>
        <row r="17601">
          <cell r="HM17601" t="str">
            <v>H1101  Pas.Keramik Lantai Lokal 10X20/m2 Essenza</v>
          </cell>
          <cell r="HO17601" t="str">
            <v>H1101</v>
          </cell>
          <cell r="HP17601" t="str">
            <v>m2</v>
          </cell>
        </row>
        <row r="17602">
          <cell r="HM17602" t="str">
            <v>H1102  Pas.Plint Keramik Lantai Lokal 10X20/m' Essenza</v>
          </cell>
          <cell r="HO17602" t="str">
            <v>H1102</v>
          </cell>
          <cell r="HP17602" t="str">
            <v>m'</v>
          </cell>
        </row>
        <row r="17603">
          <cell r="HM17603" t="str">
            <v>H1103  Pas.Keramik Lantai Lokal 20X20/m2 Essenza</v>
          </cell>
          <cell r="HO17603" t="str">
            <v>H1103</v>
          </cell>
          <cell r="HP17603" t="str">
            <v>m2</v>
          </cell>
        </row>
        <row r="17604">
          <cell r="HM17604" t="str">
            <v>H1104  Pas.Plint Keramik Lantai Lokal 10X20/m' Essenza</v>
          </cell>
          <cell r="HO17604" t="str">
            <v>H1104</v>
          </cell>
          <cell r="HP17604" t="str">
            <v>m'</v>
          </cell>
        </row>
        <row r="17605">
          <cell r="HM17605" t="str">
            <v>H1105  Pas.Keramik Lantai Lokal 30X30/m2 Essenza</v>
          </cell>
          <cell r="HO17605" t="str">
            <v>H1105</v>
          </cell>
          <cell r="HP17605" t="str">
            <v>m2</v>
          </cell>
        </row>
        <row r="17606">
          <cell r="HM17606" t="str">
            <v>H1106  Pas.Plint Keramik Lantai Lokal 10X30/m' Essenza</v>
          </cell>
          <cell r="HO17606" t="str">
            <v>H1106</v>
          </cell>
          <cell r="HP17606" t="str">
            <v>m'</v>
          </cell>
        </row>
        <row r="17607">
          <cell r="HM17607" t="str">
            <v>H1107  Pas.Keramik Lantai Lokal 40X40/m2 Essenza</v>
          </cell>
          <cell r="HO17607" t="str">
            <v>H1107</v>
          </cell>
          <cell r="HP17607" t="str">
            <v>m2</v>
          </cell>
        </row>
        <row r="17608">
          <cell r="HM17608" t="str">
            <v>H1108  Pas.Plint Keramik Lantai Lokal 10X40/m' Essenza</v>
          </cell>
          <cell r="HO17608" t="str">
            <v>H1108</v>
          </cell>
          <cell r="HP17608" t="str">
            <v>m'</v>
          </cell>
        </row>
        <row r="17609">
          <cell r="HM17609" t="str">
            <v>H1109  Pas.Keramik Lantai Lokal 50X50/m2 Essenza</v>
          </cell>
          <cell r="HO17609" t="str">
            <v>H1109</v>
          </cell>
          <cell r="HP17609" t="str">
            <v>m2</v>
          </cell>
        </row>
        <row r="17610">
          <cell r="HM17610" t="str">
            <v>H1110  Pas.Plint Keramik Lantai Lokal 10X50/m' Essenza</v>
          </cell>
          <cell r="HO17610" t="str">
            <v>H1110</v>
          </cell>
          <cell r="HP17610" t="str">
            <v>m'</v>
          </cell>
        </row>
        <row r="17611">
          <cell r="HM17611" t="str">
            <v>H1111  Pas.Keramik Lantai Lokal 60X60/m2 Essenza</v>
          </cell>
          <cell r="HO17611" t="str">
            <v>H1111</v>
          </cell>
          <cell r="HP17611" t="str">
            <v>m2</v>
          </cell>
        </row>
        <row r="17612">
          <cell r="HM17612" t="str">
            <v>H1112  Pas.Plint Keramik Lantai Lokal 10X60/m' Essenza</v>
          </cell>
          <cell r="HO17612" t="str">
            <v>H1112</v>
          </cell>
          <cell r="HP17612" t="str">
            <v>m'</v>
          </cell>
        </row>
        <row r="17613">
          <cell r="HM17613" t="str">
            <v>H1113  Pas.Keramik Lantai Lokal 10X20/m2 Ikad</v>
          </cell>
          <cell r="HO17613" t="str">
            <v>H1113</v>
          </cell>
          <cell r="HP17613" t="str">
            <v>m2</v>
          </cell>
        </row>
        <row r="17614">
          <cell r="HM17614" t="str">
            <v>H1114  Pas.Plint Keramik Lantai Lokal 10X20/m' Ikad</v>
          </cell>
          <cell r="HO17614" t="str">
            <v>H1114</v>
          </cell>
          <cell r="HP17614" t="str">
            <v>m'</v>
          </cell>
        </row>
        <row r="17615">
          <cell r="HM17615" t="str">
            <v>H1115  Pas.Keramik Lantai Lokal 20X20/m2 Ikad</v>
          </cell>
          <cell r="HO17615" t="str">
            <v>H1115</v>
          </cell>
          <cell r="HP17615" t="str">
            <v>m2</v>
          </cell>
        </row>
        <row r="17616">
          <cell r="HM17616" t="str">
            <v>H1116  Pas.Plint Keramik Lantai Lokal 10X20/m' Ikad</v>
          </cell>
          <cell r="HO17616" t="str">
            <v>H1116</v>
          </cell>
          <cell r="HP17616" t="str">
            <v>m'</v>
          </cell>
        </row>
        <row r="17617">
          <cell r="HM17617" t="str">
            <v>H1117  Pas.Keramik Lantai Lokal 30X30/m2 Ikad</v>
          </cell>
          <cell r="HO17617" t="str">
            <v>H1117</v>
          </cell>
          <cell r="HP17617" t="str">
            <v>m2</v>
          </cell>
        </row>
        <row r="17618">
          <cell r="HM17618" t="str">
            <v>H1118  Pas.Plint Keramik Lantai Lokal 10X30/m' Ikad</v>
          </cell>
          <cell r="HO17618" t="str">
            <v>H1118</v>
          </cell>
          <cell r="HP17618" t="str">
            <v>m'</v>
          </cell>
        </row>
        <row r="17619">
          <cell r="HM17619" t="str">
            <v>H1119  Pas.Keramik Lantai Lokal 40X40/m2 Ikad</v>
          </cell>
          <cell r="HO17619" t="str">
            <v>H1119</v>
          </cell>
          <cell r="HP17619" t="str">
            <v>m2</v>
          </cell>
        </row>
        <row r="17620">
          <cell r="HM17620" t="str">
            <v>H1120  Pas.Plint Keramik Lantai Lokal 10X40/m' Ikad</v>
          </cell>
          <cell r="HO17620" t="str">
            <v>H1120</v>
          </cell>
          <cell r="HP17620" t="str">
            <v>m'</v>
          </cell>
        </row>
        <row r="17621">
          <cell r="HM17621" t="str">
            <v>H1121  Pas.Keramik Lantai Lokal 50X50/m2 Ikad</v>
          </cell>
          <cell r="HO17621" t="str">
            <v>H1121</v>
          </cell>
          <cell r="HP17621" t="str">
            <v>m2</v>
          </cell>
        </row>
        <row r="17622">
          <cell r="HM17622" t="str">
            <v>H1122  Pas.Plint Keramik Lantai Lokal 10X50/m' Ikad</v>
          </cell>
          <cell r="HO17622" t="str">
            <v>H1122</v>
          </cell>
          <cell r="HP17622" t="str">
            <v>m'</v>
          </cell>
        </row>
        <row r="17623">
          <cell r="HM17623" t="str">
            <v>H1123  Pas.Keramik Lantai Lokal 60X60/m2 Ikad</v>
          </cell>
          <cell r="HO17623" t="str">
            <v>H1123</v>
          </cell>
          <cell r="HP17623" t="str">
            <v>m2</v>
          </cell>
        </row>
        <row r="17624">
          <cell r="HM17624" t="str">
            <v>H1124  Pas.Plint Keramik Lantai Lokal 10X60/m' Ikad</v>
          </cell>
          <cell r="HO17624" t="str">
            <v>H1124</v>
          </cell>
          <cell r="HP17624" t="str">
            <v>m'</v>
          </cell>
        </row>
        <row r="17625">
          <cell r="HM17625" t="str">
            <v>H1125  Pas.Keramik Lantai Lokal 10X20/m2 Mulia</v>
          </cell>
          <cell r="HO17625" t="str">
            <v>H1125</v>
          </cell>
          <cell r="HP17625" t="str">
            <v>m2</v>
          </cell>
        </row>
        <row r="17626">
          <cell r="HM17626" t="str">
            <v>H1126  Pas.Plint Keramik Lantai Lokal 10X20/m' Mulia</v>
          </cell>
          <cell r="HO17626" t="str">
            <v>H1126</v>
          </cell>
          <cell r="HP17626" t="str">
            <v>m'</v>
          </cell>
        </row>
        <row r="17627">
          <cell r="HM17627" t="str">
            <v>H1127  Pas.Keramik Lantai Lokal 20X20/m2 Mulia</v>
          </cell>
          <cell r="HO17627" t="str">
            <v>H1127</v>
          </cell>
          <cell r="HP17627" t="str">
            <v>m2</v>
          </cell>
        </row>
        <row r="17628">
          <cell r="HM17628" t="str">
            <v>H1128  Pas.Plint Keramik Lantai Lokal 10X20/m' Mulia</v>
          </cell>
          <cell r="HO17628" t="str">
            <v>H1128</v>
          </cell>
          <cell r="HP17628" t="str">
            <v>m'</v>
          </cell>
        </row>
        <row r="17629">
          <cell r="HM17629" t="str">
            <v>H1129  Pas.Keramik Lantai Lokal 30X30/m2 Mulia</v>
          </cell>
          <cell r="HO17629" t="str">
            <v>H1129</v>
          </cell>
          <cell r="HP17629" t="str">
            <v>m2</v>
          </cell>
        </row>
        <row r="17630">
          <cell r="HM17630" t="str">
            <v>H1130  Pas.Plint Keramik Lantai Lokal 10X30/m' Mulia</v>
          </cell>
          <cell r="HO17630" t="str">
            <v>H1130</v>
          </cell>
          <cell r="HP17630" t="str">
            <v>m'</v>
          </cell>
        </row>
        <row r="17631">
          <cell r="HM17631" t="str">
            <v>H1131  Pas.Keramik Lantai Lokal 40X40/m2 Mulia</v>
          </cell>
          <cell r="HO17631" t="str">
            <v>H1131</v>
          </cell>
          <cell r="HP17631" t="str">
            <v>m2</v>
          </cell>
        </row>
        <row r="17632">
          <cell r="HM17632" t="str">
            <v>H1132  Pas.Plint Keramik Lantai Lokal 10X40/m' Mulia</v>
          </cell>
          <cell r="HO17632" t="str">
            <v>H1132</v>
          </cell>
          <cell r="HP17632" t="str">
            <v>m'</v>
          </cell>
        </row>
        <row r="17633">
          <cell r="HM17633" t="str">
            <v>H1133  Pas.Keramik Lantai Lokal 50X50/m2 Mulia</v>
          </cell>
          <cell r="HO17633" t="str">
            <v>H1133</v>
          </cell>
          <cell r="HP17633" t="str">
            <v>m2</v>
          </cell>
        </row>
        <row r="17634">
          <cell r="HM17634" t="str">
            <v>H1134  Pas.Plint Keramik Lantai Lokal 10X50/m' Mulia</v>
          </cell>
          <cell r="HO17634" t="str">
            <v>H1134</v>
          </cell>
          <cell r="HP17634" t="str">
            <v>m'</v>
          </cell>
        </row>
        <row r="17635">
          <cell r="HM17635" t="str">
            <v>H1135  Pas.Keramik Lantai Lokal 60X60/m2 Mulia</v>
          </cell>
          <cell r="HO17635" t="str">
            <v>H1135</v>
          </cell>
          <cell r="HP17635" t="str">
            <v>m2</v>
          </cell>
        </row>
        <row r="17636">
          <cell r="HM17636" t="str">
            <v>H1136  Pas.Plint Keramik Lantai Lokal 10X60/m' Mulia</v>
          </cell>
          <cell r="HO17636" t="str">
            <v>H1136</v>
          </cell>
          <cell r="HP17636" t="str">
            <v>m'</v>
          </cell>
        </row>
        <row r="17637">
          <cell r="HM17637" t="str">
            <v>H1137  Pas.Keramik Lantai Lokal 10X20/m2 Platinum</v>
          </cell>
          <cell r="HO17637" t="str">
            <v>H1137</v>
          </cell>
          <cell r="HP17637" t="str">
            <v>m2</v>
          </cell>
        </row>
        <row r="17638">
          <cell r="HM17638" t="str">
            <v>H1138  Pas.Plint Keramik Lantai Lokal 10X20/m' Platinum</v>
          </cell>
          <cell r="HO17638" t="str">
            <v>H1138</v>
          </cell>
          <cell r="HP17638" t="str">
            <v>m'</v>
          </cell>
        </row>
        <row r="17639">
          <cell r="HM17639" t="str">
            <v>H1139  Pas.Keramik Lantai Lokal 20X20/m2 Platinum</v>
          </cell>
          <cell r="HO17639" t="str">
            <v>H1139</v>
          </cell>
          <cell r="HP17639" t="str">
            <v>m2</v>
          </cell>
        </row>
        <row r="17640">
          <cell r="HM17640" t="str">
            <v>H1140  Pas.Plint Keramik Lantai Lokal 10X20/m' Platinum</v>
          </cell>
          <cell r="HO17640" t="str">
            <v>H1140</v>
          </cell>
          <cell r="HP17640" t="str">
            <v>m'</v>
          </cell>
        </row>
        <row r="17641">
          <cell r="HM17641" t="str">
            <v>H1141  Pas.Keramik Lantai Lokal 30X30/m2 Platinum</v>
          </cell>
          <cell r="HO17641" t="str">
            <v>H1141</v>
          </cell>
          <cell r="HP17641" t="str">
            <v>m2</v>
          </cell>
        </row>
        <row r="17642">
          <cell r="HM17642" t="str">
            <v>H1142  Pas.Plint Keramik Lantai Lokal 10X30/m' Platinum</v>
          </cell>
          <cell r="HO17642" t="str">
            <v>H1142</v>
          </cell>
          <cell r="HP17642" t="str">
            <v>m'</v>
          </cell>
        </row>
        <row r="17643">
          <cell r="HM17643" t="str">
            <v>H1143  Pas.Keramik Lantai Lokal 40X40/m2 Platinum</v>
          </cell>
          <cell r="HO17643" t="str">
            <v>H1143</v>
          </cell>
          <cell r="HP17643" t="str">
            <v>m2</v>
          </cell>
        </row>
        <row r="17644">
          <cell r="HM17644" t="str">
            <v>H1144  Pas.Plint Keramik Lantai Lokal 10X40/m' Platinum</v>
          </cell>
          <cell r="HO17644" t="str">
            <v>H1144</v>
          </cell>
          <cell r="HP17644" t="str">
            <v>m'</v>
          </cell>
        </row>
        <row r="17645">
          <cell r="HM17645" t="str">
            <v>H1145  Pas.Keramik Lantai Lokal 50X50/m2 Platinum</v>
          </cell>
          <cell r="HO17645" t="str">
            <v>H1145</v>
          </cell>
          <cell r="HP17645" t="str">
            <v>m2</v>
          </cell>
        </row>
        <row r="17646">
          <cell r="HM17646" t="str">
            <v>H1146  Pas.Plint Keramik Lantai Lokal 10X50/m' Platinum</v>
          </cell>
          <cell r="HO17646" t="str">
            <v>H1146</v>
          </cell>
          <cell r="HP17646" t="str">
            <v>m'</v>
          </cell>
        </row>
        <row r="17647">
          <cell r="HM17647" t="str">
            <v>H1147  Pas.Keramik Lantai Lokal 60X60/m2 Platinum</v>
          </cell>
          <cell r="HO17647" t="str">
            <v>H1147</v>
          </cell>
          <cell r="HP17647" t="str">
            <v>m2</v>
          </cell>
        </row>
        <row r="17648">
          <cell r="HM17648" t="str">
            <v>H1148  Pas.Plint Keramik Lantai Lokal 10X60/m' Platinum</v>
          </cell>
          <cell r="HO17648" t="str">
            <v>H1148</v>
          </cell>
          <cell r="HP17648" t="str">
            <v>m'</v>
          </cell>
        </row>
        <row r="17649">
          <cell r="HM17649" t="str">
            <v>H1149  Pas.Keramik Lantai Lokal 10X20/m2 Roman</v>
          </cell>
          <cell r="HO17649" t="str">
            <v>H1149</v>
          </cell>
          <cell r="HP17649" t="str">
            <v>m2</v>
          </cell>
        </row>
        <row r="17650">
          <cell r="HM17650" t="str">
            <v>H1150  Pas.Plint Keramik Lantai Lokal 10X20/m' Roman</v>
          </cell>
          <cell r="HO17650" t="str">
            <v>H1150</v>
          </cell>
          <cell r="HP17650" t="str">
            <v>m'</v>
          </cell>
        </row>
        <row r="17651">
          <cell r="HM17651" t="str">
            <v>H1151  Pas.Keramik Lantai Lokal 20X20/m2 Roman</v>
          </cell>
          <cell r="HO17651" t="str">
            <v>H1151</v>
          </cell>
          <cell r="HP17651" t="str">
            <v>m2</v>
          </cell>
        </row>
        <row r="17652">
          <cell r="HM17652" t="str">
            <v>H1152  Pas.Plint Keramik Lantai Lokal 10X20/m' Roman</v>
          </cell>
          <cell r="HO17652" t="str">
            <v>H1152</v>
          </cell>
          <cell r="HP17652" t="str">
            <v>m'</v>
          </cell>
        </row>
        <row r="17653">
          <cell r="HM17653" t="str">
            <v>H1153  Pas.Keramik Lantai Lokal 30X30/m2 Roman</v>
          </cell>
          <cell r="HO17653" t="str">
            <v>H1153</v>
          </cell>
          <cell r="HP17653" t="str">
            <v>m2</v>
          </cell>
        </row>
        <row r="17654">
          <cell r="HM17654" t="str">
            <v>H1154  Pas.Plint Keramik Lantai Lokal 10X30/m' Roman</v>
          </cell>
          <cell r="HO17654" t="str">
            <v>H1154</v>
          </cell>
          <cell r="HP17654" t="str">
            <v>m'</v>
          </cell>
        </row>
        <row r="17655">
          <cell r="HM17655" t="str">
            <v>H1155  Pas.Keramik Lantai Lokal 40X40/m2 Roman</v>
          </cell>
          <cell r="HO17655" t="str">
            <v>H1155</v>
          </cell>
          <cell r="HP17655" t="str">
            <v>m2</v>
          </cell>
        </row>
        <row r="17656">
          <cell r="HM17656" t="str">
            <v>H1156  Pas.Plint Keramik Lantai Lokal 10X40/m' Roman</v>
          </cell>
          <cell r="HO17656" t="str">
            <v>H1156</v>
          </cell>
          <cell r="HP17656" t="str">
            <v>m'</v>
          </cell>
        </row>
        <row r="17657">
          <cell r="HM17657" t="str">
            <v>H1157  Pas.Keramik Lantai Lokal 50X50/m2 Roman</v>
          </cell>
          <cell r="HO17657" t="str">
            <v>H1157</v>
          </cell>
          <cell r="HP17657" t="str">
            <v>m2</v>
          </cell>
        </row>
        <row r="17658">
          <cell r="HM17658" t="str">
            <v>H1158  Pas.Plint Keramik Lantai Lokal 10X50/m' Roman</v>
          </cell>
          <cell r="HO17658" t="str">
            <v>H1158</v>
          </cell>
          <cell r="HP17658" t="str">
            <v>m'</v>
          </cell>
        </row>
        <row r="17659">
          <cell r="HM17659" t="str">
            <v>H1159  Pas.Keramik Lantai Lokal 60X60/m2 Roman</v>
          </cell>
          <cell r="HO17659" t="str">
            <v>H1159</v>
          </cell>
          <cell r="HP17659" t="str">
            <v>m2</v>
          </cell>
        </row>
        <row r="17660">
          <cell r="HM17660" t="str">
            <v>H1160  Pas.Plint Keramik Lantai Lokal 10X60/m' Roman</v>
          </cell>
          <cell r="HO17660" t="str">
            <v>H1160</v>
          </cell>
          <cell r="HP17660" t="str">
            <v>m'</v>
          </cell>
        </row>
        <row r="17661">
          <cell r="HM17661" t="str">
            <v>H1161  Pas.Marmer Lantai Import 40X40/m2 ex.Italia</v>
          </cell>
          <cell r="HO17661" t="str">
            <v>H1161</v>
          </cell>
          <cell r="HP17661" t="str">
            <v>m2</v>
          </cell>
        </row>
        <row r="17662">
          <cell r="HM17662" t="str">
            <v>H1162  Pas.Plint Marmer Import 10X40/m' ex.Italia</v>
          </cell>
          <cell r="HO17662" t="str">
            <v>H1162</v>
          </cell>
          <cell r="HP17662" t="str">
            <v>m'</v>
          </cell>
        </row>
        <row r="17663">
          <cell r="HM17663" t="str">
            <v>H1163  Pas.Marmer Lantai Import 50X50/m2 ex.Italia</v>
          </cell>
          <cell r="HO17663" t="str">
            <v>H1163</v>
          </cell>
          <cell r="HP17663" t="str">
            <v>m2</v>
          </cell>
        </row>
        <row r="17664">
          <cell r="HM17664" t="str">
            <v>H1164  Pas.Plint Marmer Import 10X50/m' ex.Italia</v>
          </cell>
          <cell r="HO17664" t="str">
            <v>H1164</v>
          </cell>
          <cell r="HP17664" t="str">
            <v>m'</v>
          </cell>
        </row>
        <row r="17665">
          <cell r="HM17665" t="str">
            <v>H1165  Pas.Marmer Lantai Import 60X60/m2 ex.Italia</v>
          </cell>
          <cell r="HO17665" t="str">
            <v>H1165</v>
          </cell>
          <cell r="HP17665" t="str">
            <v>m2</v>
          </cell>
        </row>
        <row r="17666">
          <cell r="HM17666" t="str">
            <v>H1166  Pas.Plint Marmer Import 10X60/m' ex.Italia</v>
          </cell>
          <cell r="HO17666" t="str">
            <v>H1166</v>
          </cell>
          <cell r="HP17666" t="str">
            <v>m'</v>
          </cell>
        </row>
        <row r="17667">
          <cell r="HM17667" t="str">
            <v>H1167  Pas.Marmer Lantai Import Slab/m2 ex.Italia</v>
          </cell>
          <cell r="HO17667" t="str">
            <v>H1167</v>
          </cell>
          <cell r="HP17667" t="str">
            <v>m2</v>
          </cell>
        </row>
        <row r="17668">
          <cell r="HM17668" t="str">
            <v>H1168  Pas.Plint Marmer Import 10X100/m' ex.Italia</v>
          </cell>
          <cell r="HO17668" t="str">
            <v>H1168</v>
          </cell>
          <cell r="HP17668" t="str">
            <v>m'</v>
          </cell>
        </row>
        <row r="17669">
          <cell r="HM17669" t="str">
            <v>H1169  Pas.Marmer Lantai Import 50X50/m2 ex.RRC</v>
          </cell>
          <cell r="HO17669" t="str">
            <v>H1169</v>
          </cell>
          <cell r="HP17669" t="str">
            <v>m2</v>
          </cell>
        </row>
        <row r="17670">
          <cell r="HM17670" t="str">
            <v>H1170  Pas.Plint Marmer Import 10X50/m' ex.RRC</v>
          </cell>
          <cell r="HO17670" t="str">
            <v>H1170</v>
          </cell>
          <cell r="HP17670" t="str">
            <v>m'</v>
          </cell>
        </row>
        <row r="17671">
          <cell r="HM17671" t="str">
            <v>H1171  Pas.Marmer Lantai Import 60X60/m2 ex.RRC</v>
          </cell>
          <cell r="HO17671" t="str">
            <v>H1171</v>
          </cell>
          <cell r="HP17671" t="str">
            <v>m2</v>
          </cell>
        </row>
        <row r="17672">
          <cell r="HM17672" t="str">
            <v>H1172  Pas.Plint Marmer Import 10X60/m' ex.RRC</v>
          </cell>
          <cell r="HO17672" t="str">
            <v>H1172</v>
          </cell>
          <cell r="HP17672" t="str">
            <v>m'</v>
          </cell>
        </row>
        <row r="17673">
          <cell r="HM17673" t="str">
            <v>H1173  Pas.Marmer Lantai Import Slab/m2 ex.RRC</v>
          </cell>
          <cell r="HO17673" t="str">
            <v>H1173</v>
          </cell>
          <cell r="HP17673" t="str">
            <v>m2</v>
          </cell>
        </row>
        <row r="17674">
          <cell r="HM17674" t="str">
            <v>H1174  Pas.Plint Marmer Import 10X100/m' ex.RRC</v>
          </cell>
          <cell r="HO17674" t="str">
            <v>H1174</v>
          </cell>
          <cell r="HP17674" t="str">
            <v>m'</v>
          </cell>
        </row>
        <row r="17675">
          <cell r="HM17675" t="str">
            <v>H1175  Pas.Marmer Lantai Lokal 40X40/m2 Bangun Lampung Jaya</v>
          </cell>
          <cell r="HO17675" t="str">
            <v>H1175</v>
          </cell>
          <cell r="HP17675" t="str">
            <v>m2</v>
          </cell>
        </row>
        <row r="17676">
          <cell r="HM17676" t="str">
            <v>H1176  Pas.Plint Marmer Lokal 10X40/m' BLJ</v>
          </cell>
          <cell r="HO17676" t="str">
            <v>H1176</v>
          </cell>
          <cell r="HP17676" t="str">
            <v>m'</v>
          </cell>
        </row>
        <row r="17677">
          <cell r="HM17677" t="str">
            <v>H1177  Pas.Marmer Lantai 50X50/m2 BLJ</v>
          </cell>
          <cell r="HO17677" t="str">
            <v>H1177</v>
          </cell>
          <cell r="HP17677" t="str">
            <v>m2</v>
          </cell>
        </row>
        <row r="17678">
          <cell r="HM17678" t="str">
            <v>H1178  Pas.Plint Marmer 10X50/m' BLJ</v>
          </cell>
          <cell r="HO17678" t="str">
            <v>H1178</v>
          </cell>
          <cell r="HP17678" t="str">
            <v>m'</v>
          </cell>
        </row>
        <row r="17679">
          <cell r="HM17679" t="str">
            <v>H1179  Pas.Marmer Lantai 60X60/m2 BLJ</v>
          </cell>
          <cell r="HO17679" t="str">
            <v>H1179</v>
          </cell>
          <cell r="HP17679" t="str">
            <v>m2</v>
          </cell>
        </row>
        <row r="17680">
          <cell r="HM17680" t="str">
            <v>H1180  Pas.Plint Marmer 10X60/m' BLJ</v>
          </cell>
          <cell r="HO17680" t="str">
            <v>H1180</v>
          </cell>
          <cell r="HP17680" t="str">
            <v>m'</v>
          </cell>
        </row>
        <row r="17681">
          <cell r="HM17681" t="str">
            <v>H1181  Pas.Marmer Lantai Slab/m2 BLJ</v>
          </cell>
          <cell r="HO17681" t="str">
            <v>H1181</v>
          </cell>
          <cell r="HP17681" t="str">
            <v>m2</v>
          </cell>
        </row>
        <row r="17682">
          <cell r="HM17682" t="str">
            <v>H1182  Pas.Plint Marmer 10X100/m' BLJ</v>
          </cell>
          <cell r="HO17682" t="str">
            <v>H1182</v>
          </cell>
          <cell r="HP17682" t="str">
            <v>m'</v>
          </cell>
        </row>
        <row r="17683">
          <cell r="HM17683" t="str">
            <v>H1183  Pas.Marmer Lantai Lokal 40X40/m2 Citatah</v>
          </cell>
          <cell r="HO17683" t="str">
            <v>H1183</v>
          </cell>
          <cell r="HP17683" t="str">
            <v>m2</v>
          </cell>
        </row>
        <row r="17684">
          <cell r="HM17684" t="str">
            <v>H1184  Pas.Plint Marmer Lokal 10X40/m' Citatah</v>
          </cell>
          <cell r="HO17684" t="str">
            <v>H1184</v>
          </cell>
          <cell r="HP17684" t="str">
            <v>m'</v>
          </cell>
        </row>
        <row r="17685">
          <cell r="HM17685" t="str">
            <v>H1185  Pas.Marmer Lantai 50X50/m2 Citatah</v>
          </cell>
          <cell r="HO17685" t="str">
            <v>H1185</v>
          </cell>
          <cell r="HP17685" t="str">
            <v>m2</v>
          </cell>
        </row>
        <row r="17686">
          <cell r="HM17686" t="str">
            <v>H1186  Pas.Plint Marmer 10X50/m' Citatah</v>
          </cell>
          <cell r="HO17686" t="str">
            <v>H1186</v>
          </cell>
          <cell r="HP17686" t="str">
            <v>m'</v>
          </cell>
        </row>
        <row r="17687">
          <cell r="HM17687" t="str">
            <v>H1187  Pas.Marmer Lantai 60X60/m2 Citatah</v>
          </cell>
          <cell r="HO17687" t="str">
            <v>H1187</v>
          </cell>
          <cell r="HP17687" t="str">
            <v>m2</v>
          </cell>
        </row>
        <row r="17688">
          <cell r="HM17688" t="str">
            <v>H1188  Pas.Plint Marmer 10X60/m' Citatah</v>
          </cell>
          <cell r="HO17688" t="str">
            <v>H1188</v>
          </cell>
          <cell r="HP17688" t="str">
            <v>m'</v>
          </cell>
        </row>
        <row r="17689">
          <cell r="HM17689" t="str">
            <v>H1189  Pas.Marmer Lantai Slab/m2 Citatah</v>
          </cell>
          <cell r="HO17689" t="str">
            <v>H1189</v>
          </cell>
          <cell r="HP17689" t="str">
            <v>m2</v>
          </cell>
        </row>
        <row r="17690">
          <cell r="HM17690" t="str">
            <v>H1190  Pas.Plint Marmer 10X100/m' Citatah</v>
          </cell>
          <cell r="HO17690" t="str">
            <v>H1190</v>
          </cell>
          <cell r="HP17690" t="str">
            <v>m'</v>
          </cell>
        </row>
        <row r="17691">
          <cell r="HM17691" t="str">
            <v>H1191  Pas.Marmer Lantai Lokal 40X40/m2 Indoprima</v>
          </cell>
          <cell r="HO17691" t="str">
            <v>H1191</v>
          </cell>
          <cell r="HP17691" t="str">
            <v>m2</v>
          </cell>
        </row>
        <row r="17692">
          <cell r="HM17692" t="str">
            <v>H1192  Pas.Plint Marmer Lokal 10X40/m' Indoprima</v>
          </cell>
          <cell r="HO17692" t="str">
            <v>H1192</v>
          </cell>
          <cell r="HP17692" t="str">
            <v>m'</v>
          </cell>
        </row>
        <row r="17693">
          <cell r="HM17693" t="str">
            <v>H1193  Pas.Marmer Lantai 50X50/m2 Indoprima</v>
          </cell>
          <cell r="HO17693" t="str">
            <v>H1193</v>
          </cell>
          <cell r="HP17693" t="str">
            <v>m2</v>
          </cell>
        </row>
        <row r="17694">
          <cell r="HM17694" t="str">
            <v>H1194  Pas.Plint Marmer 10X50/m' Indoprima</v>
          </cell>
          <cell r="HO17694" t="str">
            <v>H1194</v>
          </cell>
          <cell r="HP17694" t="str">
            <v>m'</v>
          </cell>
        </row>
        <row r="17695">
          <cell r="HM17695" t="str">
            <v>H1195  Pas.Marmer Lantai 60X60/m2 Indoprima</v>
          </cell>
          <cell r="HO17695" t="str">
            <v>H1195</v>
          </cell>
          <cell r="HP17695" t="str">
            <v>m2</v>
          </cell>
        </row>
        <row r="17696">
          <cell r="HM17696" t="str">
            <v>H1196  Pas.Plint Marmer 10X60/m' Indoprima</v>
          </cell>
          <cell r="HO17696" t="str">
            <v>H1196</v>
          </cell>
          <cell r="HP17696" t="str">
            <v>m'</v>
          </cell>
        </row>
        <row r="17697">
          <cell r="HM17697" t="str">
            <v>H1197  Pas.Marmer Lantai Slab/m2 Indoprima</v>
          </cell>
          <cell r="HO17697" t="str">
            <v>H1197</v>
          </cell>
          <cell r="HP17697" t="str">
            <v>m2</v>
          </cell>
        </row>
        <row r="17698">
          <cell r="HM17698" t="str">
            <v>H1198  Pas.Plint Marmer 10X100/m' Indoprima</v>
          </cell>
          <cell r="HO17698" t="str">
            <v>H1198</v>
          </cell>
          <cell r="HP17698" t="str">
            <v>m'</v>
          </cell>
        </row>
        <row r="17699">
          <cell r="HM17699" t="str">
            <v>H1199  Pas.Marmer Lantai Lokal 40X40/m2 Pola Marmer</v>
          </cell>
          <cell r="HO17699" t="str">
            <v>H1199</v>
          </cell>
          <cell r="HP17699" t="str">
            <v>m2</v>
          </cell>
        </row>
        <row r="17700">
          <cell r="HM17700" t="str">
            <v>H1200  Pas.Plint Marmer Lokal 10X40/m' Pola Marmer</v>
          </cell>
          <cell r="HO17700" t="str">
            <v>H1200</v>
          </cell>
          <cell r="HP17700" t="str">
            <v>m'</v>
          </cell>
        </row>
        <row r="17701">
          <cell r="HM17701" t="str">
            <v>H1201  Pas.Marmer Lantai 50X50/m2 Pola Marmer</v>
          </cell>
          <cell r="HO17701" t="str">
            <v>H1201</v>
          </cell>
          <cell r="HP17701" t="str">
            <v>m2</v>
          </cell>
        </row>
        <row r="17702">
          <cell r="HM17702" t="str">
            <v>H1202  Pas.Plint Marmer 10X50/m' Pola Marmer</v>
          </cell>
          <cell r="HO17702" t="str">
            <v>H1202</v>
          </cell>
          <cell r="HP17702" t="str">
            <v>m'</v>
          </cell>
        </row>
        <row r="17703">
          <cell r="HM17703" t="str">
            <v>H1203  Pas.Marmer Lantai 60X60/m2 Pola Marmer</v>
          </cell>
          <cell r="HO17703" t="str">
            <v>H1203</v>
          </cell>
          <cell r="HP17703" t="str">
            <v>m2</v>
          </cell>
        </row>
        <row r="17704">
          <cell r="HM17704" t="str">
            <v>H1204  Pas.Plint Marmer 10X60/m' Pola Marmer</v>
          </cell>
          <cell r="HO17704" t="str">
            <v>H1204</v>
          </cell>
          <cell r="HP17704" t="str">
            <v>m'</v>
          </cell>
        </row>
        <row r="17705">
          <cell r="HM17705" t="str">
            <v>H1205  Pas.Marmer Lantai Slab/m2 Pola Marmer</v>
          </cell>
          <cell r="HO17705" t="str">
            <v>H1205</v>
          </cell>
          <cell r="HP17705" t="str">
            <v>m2</v>
          </cell>
        </row>
        <row r="17706">
          <cell r="HM17706" t="str">
            <v>H1206  Pas.Plint Marmer 10X100/m' Pola Marmer</v>
          </cell>
          <cell r="HO17706" t="str">
            <v>H1206</v>
          </cell>
          <cell r="HP17706" t="str">
            <v>m'</v>
          </cell>
        </row>
        <row r="17707">
          <cell r="HM17707" t="str">
            <v>H1207  Pas.Marmer Lantai Lokal 40X40/m2 Ujung Pandang</v>
          </cell>
          <cell r="HO17707" t="str">
            <v>H1207</v>
          </cell>
          <cell r="HP17707" t="str">
            <v>m2</v>
          </cell>
        </row>
        <row r="17708">
          <cell r="HM17708" t="str">
            <v>H1208  Pas.Plint Marmer Lokal 10X40/m' Ujung Pandang</v>
          </cell>
          <cell r="HO17708" t="str">
            <v>H1208</v>
          </cell>
          <cell r="HP17708" t="str">
            <v>m'</v>
          </cell>
        </row>
        <row r="17709">
          <cell r="HM17709" t="str">
            <v>H1209  Pas.Marmer Lantai 50X50/m2 Ujung Pandang</v>
          </cell>
          <cell r="HO17709" t="str">
            <v>H1209</v>
          </cell>
          <cell r="HP17709" t="str">
            <v>m2</v>
          </cell>
        </row>
        <row r="17710">
          <cell r="HM17710" t="str">
            <v>H1210  Pas.Plint Marmer 10X50/m' Ujung Pandang</v>
          </cell>
          <cell r="HO17710" t="str">
            <v>H1210</v>
          </cell>
          <cell r="HP17710" t="str">
            <v>m'</v>
          </cell>
        </row>
        <row r="17711">
          <cell r="HM17711" t="str">
            <v>H1211  Pas.Marmer Lantai 60X60/m2 Ujung Pandang</v>
          </cell>
          <cell r="HO17711" t="str">
            <v>H1211</v>
          </cell>
          <cell r="HP17711" t="str">
            <v>m2</v>
          </cell>
        </row>
        <row r="17712">
          <cell r="HM17712" t="str">
            <v>H1212  Pas.Plint Marmer 10X60/m' Ujung Pandang</v>
          </cell>
          <cell r="HO17712" t="str">
            <v>H1212</v>
          </cell>
          <cell r="HP17712" t="str">
            <v>m'</v>
          </cell>
        </row>
        <row r="17713">
          <cell r="HM17713" t="str">
            <v>H1213  Pas.Marmer Lantai Slab/m2 Ujung Pandang</v>
          </cell>
          <cell r="HO17713" t="str">
            <v>H1213</v>
          </cell>
          <cell r="HP17713" t="str">
            <v>m2</v>
          </cell>
        </row>
        <row r="17714">
          <cell r="HM17714" t="str">
            <v>H1214  Pas.Plint Marmer 10X100/m' Ujung Pandang</v>
          </cell>
          <cell r="HO17714" t="str">
            <v>H1214</v>
          </cell>
          <cell r="HP17714" t="str">
            <v>m'</v>
          </cell>
        </row>
        <row r="17715">
          <cell r="HM17715" t="str">
            <v>H1215  Pas.Granit Lantai Import 40x40/m2 ex.Italia</v>
          </cell>
          <cell r="HO17715" t="str">
            <v>H1215</v>
          </cell>
          <cell r="HP17715" t="str">
            <v>m2</v>
          </cell>
        </row>
        <row r="17716">
          <cell r="HM17716" t="str">
            <v>H1216  Pas.Plint Granit Lantai Import 10x40/m' ex.Italia</v>
          </cell>
          <cell r="HO17716" t="str">
            <v>H1216</v>
          </cell>
          <cell r="HP17716" t="str">
            <v>m'</v>
          </cell>
        </row>
        <row r="17717">
          <cell r="HM17717" t="str">
            <v>H1217  Pas.Granit Lantai Import 50x50/m2 ex.Italia</v>
          </cell>
          <cell r="HO17717" t="str">
            <v>H1217</v>
          </cell>
          <cell r="HP17717" t="str">
            <v>m2</v>
          </cell>
        </row>
        <row r="17718">
          <cell r="HM17718" t="str">
            <v>H1218  Pas.Plint Granit Lantai Import 10x50/m' ex.Italia</v>
          </cell>
          <cell r="HO17718" t="str">
            <v>H1218</v>
          </cell>
          <cell r="HP17718" t="str">
            <v>m'</v>
          </cell>
        </row>
        <row r="17719">
          <cell r="HM17719" t="str">
            <v>H1219  Pas.Granit Lantai Import 60x60/m2 ex.Italia</v>
          </cell>
          <cell r="HO17719" t="str">
            <v>H1219</v>
          </cell>
          <cell r="HP17719" t="str">
            <v>m2</v>
          </cell>
        </row>
        <row r="17720">
          <cell r="HM17720" t="str">
            <v>H1220  Pas.Plint Granit Lantai Import 10x60/m' ex.Italia</v>
          </cell>
          <cell r="HO17720" t="str">
            <v>H1220</v>
          </cell>
          <cell r="HP17720" t="str">
            <v>m'</v>
          </cell>
        </row>
        <row r="17721">
          <cell r="HM17721" t="str">
            <v>H1221  Pas.Granit Lantai Import  Slab/m2 ex.Italia</v>
          </cell>
          <cell r="HO17721" t="str">
            <v>H1221</v>
          </cell>
          <cell r="HP17721" t="str">
            <v>m2</v>
          </cell>
        </row>
        <row r="17722">
          <cell r="HM17722" t="str">
            <v>H1222  Pas.Plint Granit Lantai Import 10x100/m' ex.Italia</v>
          </cell>
          <cell r="HO17722" t="str">
            <v>H1222</v>
          </cell>
          <cell r="HP17722" t="str">
            <v>m'</v>
          </cell>
        </row>
        <row r="17723">
          <cell r="HM17723" t="str">
            <v>H1223  Pas.Granit Lantai Import 40x40/m2 ex.RRC</v>
          </cell>
          <cell r="HO17723" t="str">
            <v>H1223</v>
          </cell>
          <cell r="HP17723" t="str">
            <v>m2</v>
          </cell>
        </row>
        <row r="17724">
          <cell r="HM17724" t="str">
            <v>H1224  Pas.Plint Granit Lantai Import 10x40/m' ex.RRC</v>
          </cell>
          <cell r="HO17724" t="str">
            <v>H1224</v>
          </cell>
          <cell r="HP17724" t="str">
            <v>m'</v>
          </cell>
        </row>
        <row r="17725">
          <cell r="HM17725" t="str">
            <v>H1225  Pas.Granit Lantai Import 50x50/m2 ex.RRC</v>
          </cell>
          <cell r="HO17725" t="str">
            <v>H1225</v>
          </cell>
          <cell r="HP17725" t="str">
            <v>m2</v>
          </cell>
        </row>
        <row r="17726">
          <cell r="HM17726" t="str">
            <v>H1226  Pas.Plint Granit Lantai Import 10x50/m' ex.RRC</v>
          </cell>
          <cell r="HO17726" t="str">
            <v>H1226</v>
          </cell>
          <cell r="HP17726" t="str">
            <v>m'</v>
          </cell>
        </row>
        <row r="17727">
          <cell r="HM17727" t="str">
            <v>H1227  Pas.Granit Lantai Import 60x60/m2 ex.RRC</v>
          </cell>
          <cell r="HO17727" t="str">
            <v>H1227</v>
          </cell>
          <cell r="HP17727" t="str">
            <v>m2</v>
          </cell>
        </row>
        <row r="17728">
          <cell r="HM17728" t="str">
            <v>H1228  Pas.Plint Granit Lantai Import 10x60/m' ex.RRC</v>
          </cell>
          <cell r="HO17728" t="str">
            <v>H1228</v>
          </cell>
          <cell r="HP17728" t="str">
            <v>m'</v>
          </cell>
        </row>
        <row r="17729">
          <cell r="HM17729" t="str">
            <v>H1229  Pas.Granit Lantai Import  Slab/m2 ex.RRC</v>
          </cell>
          <cell r="HO17729" t="str">
            <v>H1229</v>
          </cell>
          <cell r="HP17729" t="str">
            <v>m2</v>
          </cell>
        </row>
        <row r="17730">
          <cell r="HM17730" t="str">
            <v>H1230  Pas.Plint Granit Lantai Import 10x100/m' ex.RRC</v>
          </cell>
          <cell r="HO17730" t="str">
            <v>H1230</v>
          </cell>
          <cell r="HP17730" t="str">
            <v>m'</v>
          </cell>
        </row>
        <row r="17731">
          <cell r="HM17731" t="str">
            <v>H1231  Pas.Granit Lantai Lokal 40x40/m2 Granito</v>
          </cell>
          <cell r="HO17731" t="str">
            <v>H1231</v>
          </cell>
          <cell r="HP17731" t="str">
            <v>m2</v>
          </cell>
        </row>
        <row r="17732">
          <cell r="HM17732" t="str">
            <v>H1232  Pas.Plint Granit Lantai Lokal 10x40/m' Granito</v>
          </cell>
          <cell r="HO17732" t="str">
            <v>H1232</v>
          </cell>
          <cell r="HP17732" t="str">
            <v>m'</v>
          </cell>
        </row>
        <row r="17733">
          <cell r="HM17733" t="str">
            <v>H1233  Pas.Granit Lantai Lokal 50x50/m2 Granito</v>
          </cell>
          <cell r="HO17733" t="str">
            <v>H1233</v>
          </cell>
          <cell r="HP17733" t="str">
            <v>m2</v>
          </cell>
        </row>
        <row r="17734">
          <cell r="HM17734" t="str">
            <v>H1234  Pas.Granit Lantai Lokal 10x50/m' Granito</v>
          </cell>
          <cell r="HO17734" t="str">
            <v>H1234</v>
          </cell>
          <cell r="HP17734" t="str">
            <v>m'</v>
          </cell>
        </row>
        <row r="17735">
          <cell r="HM17735" t="str">
            <v>H1235  Pas.Granit Lantai Lokal 60x60/m2 Granito</v>
          </cell>
          <cell r="HO17735" t="str">
            <v>H1235</v>
          </cell>
          <cell r="HP17735" t="str">
            <v>m2</v>
          </cell>
        </row>
        <row r="17736">
          <cell r="HM17736" t="str">
            <v>H1236  Pas.Granit Lantai Lokal 10x60/m' Granito</v>
          </cell>
          <cell r="HO17736" t="str">
            <v>H1236</v>
          </cell>
          <cell r="HP17736" t="str">
            <v>m'</v>
          </cell>
        </row>
        <row r="17737">
          <cell r="HM17737" t="str">
            <v>H1237  Pas.Granit Lantai Lokal  Slab/m2 Granito</v>
          </cell>
          <cell r="HO17737" t="str">
            <v>H1237</v>
          </cell>
          <cell r="HP17737" t="str">
            <v>m2</v>
          </cell>
        </row>
        <row r="17738">
          <cell r="HM17738" t="str">
            <v>H1238  Pas.Plint Granit Lantai Lokal 10x100/m' Granito</v>
          </cell>
          <cell r="HO17738" t="str">
            <v>H1238</v>
          </cell>
          <cell r="HP17738" t="str">
            <v>m'</v>
          </cell>
        </row>
        <row r="17739">
          <cell r="HM17739" t="str">
            <v>H1239  Finish.Locis Kosen/bh</v>
          </cell>
          <cell r="HO17739" t="str">
            <v>H1239</v>
          </cell>
          <cell r="HP17739" t="str">
            <v>bh</v>
          </cell>
        </row>
        <row r="17740">
          <cell r="HM17740" t="str">
            <v>H2001  Pas.Keramik Lantai Import 10X20/m2</v>
          </cell>
          <cell r="HO17740" t="str">
            <v>H2001</v>
          </cell>
          <cell r="HP17740" t="str">
            <v>m2</v>
          </cell>
        </row>
        <row r="17741">
          <cell r="HM17741" t="str">
            <v>H2002  Pas.Plint Keramik Lantai Import 10X20/m'</v>
          </cell>
          <cell r="HO17741" t="str">
            <v>H2002</v>
          </cell>
          <cell r="HP17741" t="str">
            <v>m'</v>
          </cell>
        </row>
        <row r="17742">
          <cell r="HM17742" t="str">
            <v>H2003  Pas.Keramik Lantai Import 20X20/m2</v>
          </cell>
          <cell r="HO17742" t="str">
            <v>H2003</v>
          </cell>
          <cell r="HP17742" t="str">
            <v>m2</v>
          </cell>
        </row>
        <row r="17743">
          <cell r="HM17743" t="str">
            <v>H2004  Pas.Plint Keramik Lantai Import 10X20/m'</v>
          </cell>
          <cell r="HO17743" t="str">
            <v>H2004</v>
          </cell>
          <cell r="HP17743" t="str">
            <v>m'</v>
          </cell>
        </row>
        <row r="17744">
          <cell r="HM17744" t="str">
            <v>H2005  Pas.Keramik Lantai Import 30X30/m2</v>
          </cell>
          <cell r="HO17744" t="str">
            <v>H2005</v>
          </cell>
          <cell r="HP17744" t="str">
            <v>m2</v>
          </cell>
        </row>
        <row r="17745">
          <cell r="HM17745" t="str">
            <v>H2006  Pas.Plint Keramik Lantai Import 10X30/m'</v>
          </cell>
          <cell r="HO17745" t="str">
            <v>H2006</v>
          </cell>
          <cell r="HP17745" t="str">
            <v>m'</v>
          </cell>
        </row>
        <row r="17746">
          <cell r="HM17746" t="str">
            <v>H2007  Pas.Keramik Lantai Import 40X40/m2</v>
          </cell>
          <cell r="HO17746" t="str">
            <v>H2007</v>
          </cell>
          <cell r="HP17746" t="str">
            <v>m2</v>
          </cell>
        </row>
        <row r="17747">
          <cell r="HM17747" t="str">
            <v>H2008  Pas.Plint Keramik Lantai Import 10X40/m'</v>
          </cell>
          <cell r="HO17747" t="str">
            <v>H2008</v>
          </cell>
          <cell r="HP17747" t="str">
            <v>m'</v>
          </cell>
        </row>
        <row r="17748">
          <cell r="HM17748" t="str">
            <v>H2009  Pas.Keramik Lantai Import 50X50/m2</v>
          </cell>
          <cell r="HO17748" t="str">
            <v>H2009</v>
          </cell>
          <cell r="HP17748" t="str">
            <v>m2</v>
          </cell>
        </row>
        <row r="17749">
          <cell r="HM17749" t="str">
            <v>H2010  Pas.Plint Keramik Lantai Import 10X50/m'</v>
          </cell>
          <cell r="HO17749" t="str">
            <v>H2010</v>
          </cell>
          <cell r="HP17749" t="str">
            <v>m'</v>
          </cell>
        </row>
        <row r="17750">
          <cell r="HM17750" t="str">
            <v>H2011  Pas.Keramik Lantai Import 60X60/m2</v>
          </cell>
          <cell r="HO17750" t="str">
            <v>H2011</v>
          </cell>
          <cell r="HP17750" t="str">
            <v>m2</v>
          </cell>
        </row>
        <row r="17751">
          <cell r="HM17751" t="str">
            <v>H2012  Pas.Plint Keramik Lantai Import 10X60/m'</v>
          </cell>
          <cell r="HO17751" t="str">
            <v>H2012</v>
          </cell>
          <cell r="HP17751" t="str">
            <v>m'</v>
          </cell>
        </row>
        <row r="17752">
          <cell r="HM17752" t="str">
            <v>H2013  Pas.Keramik Lantai Lokal 10X20/m2 Essenza</v>
          </cell>
          <cell r="HO17752" t="str">
            <v>H2013</v>
          </cell>
          <cell r="HP17752" t="str">
            <v>m2</v>
          </cell>
        </row>
        <row r="17753">
          <cell r="HM17753" t="str">
            <v>H2014  Pas.Plint Keramik Lantai Lokal 10X20/m' Essenza</v>
          </cell>
          <cell r="HO17753" t="str">
            <v>H2014</v>
          </cell>
          <cell r="HP17753" t="str">
            <v>m'</v>
          </cell>
        </row>
        <row r="17754">
          <cell r="HM17754" t="str">
            <v>H2015  Pas.Keramik Lantai Lokal 20X20/m2 Essenza</v>
          </cell>
          <cell r="HO17754" t="str">
            <v>H2015</v>
          </cell>
          <cell r="HP17754" t="str">
            <v>m2</v>
          </cell>
        </row>
        <row r="17755">
          <cell r="HM17755" t="str">
            <v>H2016  Pas.Plint Keramik Lantai Lokal 10X20/m' Essenza</v>
          </cell>
          <cell r="HO17755" t="str">
            <v>H2016</v>
          </cell>
          <cell r="HP17755" t="str">
            <v>m'</v>
          </cell>
        </row>
        <row r="17756">
          <cell r="HM17756" t="str">
            <v>H2017  Pas.Keramik Lantai Lokal 30X30/m2 Essenza</v>
          </cell>
          <cell r="HO17756" t="str">
            <v>H2017</v>
          </cell>
          <cell r="HP17756" t="str">
            <v>m2</v>
          </cell>
        </row>
        <row r="17757">
          <cell r="HM17757" t="str">
            <v>H2018  Pas.Plint Keramik Lantai Lokal 10X30/m' Essenza</v>
          </cell>
          <cell r="HO17757" t="str">
            <v>H2018</v>
          </cell>
          <cell r="HP17757" t="str">
            <v>m'</v>
          </cell>
        </row>
        <row r="17758">
          <cell r="HM17758" t="str">
            <v>H2019  Pas.Keramik Lantai Lokal 40X40/m2 Essenza</v>
          </cell>
          <cell r="HO17758" t="str">
            <v>H2019</v>
          </cell>
          <cell r="HP17758" t="str">
            <v>m2</v>
          </cell>
        </row>
        <row r="17759">
          <cell r="HM17759" t="str">
            <v>H2020  Pas.Plint Keramik Lantai Lokal 10X40/m' Essenza</v>
          </cell>
          <cell r="HO17759" t="str">
            <v>H2020</v>
          </cell>
          <cell r="HP17759" t="str">
            <v>m'</v>
          </cell>
        </row>
        <row r="17760">
          <cell r="HM17760" t="str">
            <v>H2021  Pas.Keramik Lantai Lokal 50X50/m2 Essenza</v>
          </cell>
          <cell r="HO17760" t="str">
            <v>H2021</v>
          </cell>
          <cell r="HP17760" t="str">
            <v>m2</v>
          </cell>
        </row>
        <row r="17761">
          <cell r="HM17761" t="str">
            <v>H2022  Pas.Plint Keramik Lantai Lokal 10X50/m' Essenza</v>
          </cell>
          <cell r="HO17761" t="str">
            <v>H2022</v>
          </cell>
          <cell r="HP17761" t="str">
            <v>m'</v>
          </cell>
        </row>
        <row r="17762">
          <cell r="HM17762" t="str">
            <v>H2023  Pas.Keramik Lantai Lokal 60X60/m2 Essenza</v>
          </cell>
          <cell r="HO17762" t="str">
            <v>H2023</v>
          </cell>
          <cell r="HP17762" t="str">
            <v>m2</v>
          </cell>
        </row>
        <row r="17763">
          <cell r="HM17763" t="str">
            <v>H2024  Pas.Plint Keramik Lantai Lokal 10X60/m' Essenza</v>
          </cell>
          <cell r="HO17763" t="str">
            <v>H2024</v>
          </cell>
          <cell r="HP17763" t="str">
            <v>m'</v>
          </cell>
        </row>
        <row r="17764">
          <cell r="HM17764" t="str">
            <v>H2025  Pas.Keramik Lantai Lokal 10X20/m2 Ikad</v>
          </cell>
          <cell r="HO17764" t="str">
            <v>H2025</v>
          </cell>
          <cell r="HP17764" t="str">
            <v>m2</v>
          </cell>
        </row>
        <row r="17765">
          <cell r="HM17765" t="str">
            <v>H2026  Pas.Plint Keramik Lantai Lokal 10X20/m' Ikad</v>
          </cell>
          <cell r="HO17765" t="str">
            <v>H2026</v>
          </cell>
          <cell r="HP17765" t="str">
            <v>m'</v>
          </cell>
        </row>
        <row r="17766">
          <cell r="HM17766" t="str">
            <v>H2027  Pas.Keramik Lantai Lokal 20X20/m2 Ikad</v>
          </cell>
          <cell r="HO17766" t="str">
            <v>H2027</v>
          </cell>
          <cell r="HP17766" t="str">
            <v>m2</v>
          </cell>
        </row>
        <row r="17767">
          <cell r="HM17767" t="str">
            <v>H2028  Pas.Plint Keramik Lantai Lokal 10X20/m' Ikad</v>
          </cell>
          <cell r="HO17767" t="str">
            <v>H2028</v>
          </cell>
          <cell r="HP17767" t="str">
            <v>m'</v>
          </cell>
        </row>
        <row r="17768">
          <cell r="HM17768" t="str">
            <v>H2029  Pas.Keramik Lantai Lokal 30X30/m2 Ikad</v>
          </cell>
          <cell r="HO17768" t="str">
            <v>H2029</v>
          </cell>
          <cell r="HP17768" t="str">
            <v>m2</v>
          </cell>
        </row>
        <row r="17769">
          <cell r="HM17769" t="str">
            <v>H2030  Pas.Plint Keramik Lantai Lokal 10X30/m' Ikad</v>
          </cell>
          <cell r="HO17769" t="str">
            <v>H2030</v>
          </cell>
          <cell r="HP17769" t="str">
            <v>m'</v>
          </cell>
        </row>
        <row r="17770">
          <cell r="HM17770" t="str">
            <v>H2031  Pas.Keramik Lantai Lokal 40X40/m2 Ikad</v>
          </cell>
          <cell r="HO17770" t="str">
            <v>H2031</v>
          </cell>
          <cell r="HP17770" t="str">
            <v>m2</v>
          </cell>
        </row>
        <row r="17771">
          <cell r="HM17771" t="str">
            <v>H2032  Pas.Plint Keramik Lantai Lokal 10X40/m' Ikad</v>
          </cell>
          <cell r="HO17771" t="str">
            <v>H2032</v>
          </cell>
          <cell r="HP17771" t="str">
            <v>m'</v>
          </cell>
        </row>
        <row r="17772">
          <cell r="HM17772" t="str">
            <v>H2033  Pas.Keramik Lantai Lokal 50X50/m2 Ikad</v>
          </cell>
          <cell r="HO17772" t="str">
            <v>H2033</v>
          </cell>
          <cell r="HP17772" t="str">
            <v>m2</v>
          </cell>
        </row>
        <row r="17773">
          <cell r="HM17773" t="str">
            <v>H2034  Pas.Plint Keramik Lantai Lokal 10X50/m' Ikad</v>
          </cell>
          <cell r="HO17773" t="str">
            <v>H2034</v>
          </cell>
          <cell r="HP17773" t="str">
            <v>m'</v>
          </cell>
        </row>
        <row r="17774">
          <cell r="HM17774" t="str">
            <v>H2035  Pas.Keramik Lantai Lokal 60X60/m2 Ikad</v>
          </cell>
          <cell r="HO17774" t="str">
            <v>H2035</v>
          </cell>
          <cell r="HP17774" t="str">
            <v>m2</v>
          </cell>
        </row>
        <row r="17775">
          <cell r="HM17775" t="str">
            <v>H2036  Pas.Plint Keramik Lantai Lokal 10X60/m' Ikad</v>
          </cell>
          <cell r="HO17775" t="str">
            <v>H2036</v>
          </cell>
          <cell r="HP17775" t="str">
            <v>m'</v>
          </cell>
        </row>
        <row r="17776">
          <cell r="HM17776" t="str">
            <v>H2037  Pas.Keramik Lantai Lokal 10X20/m2 Mulia</v>
          </cell>
          <cell r="HO17776" t="str">
            <v>H2037</v>
          </cell>
          <cell r="HP17776" t="str">
            <v>m2</v>
          </cell>
        </row>
        <row r="17777">
          <cell r="HM17777" t="str">
            <v>H2038  Pas.Plint Keramik Lantai Lokal 10X20/m' Mulia</v>
          </cell>
          <cell r="HO17777" t="str">
            <v>H2038</v>
          </cell>
          <cell r="HP17777" t="str">
            <v>m'</v>
          </cell>
        </row>
        <row r="17778">
          <cell r="HM17778" t="str">
            <v>H2039  Pas.Keramik Lantai Lokal 20X20/m2 Mulia</v>
          </cell>
          <cell r="HO17778" t="str">
            <v>H2039</v>
          </cell>
          <cell r="HP17778" t="str">
            <v>m2</v>
          </cell>
        </row>
        <row r="17779">
          <cell r="HM17779" t="str">
            <v>H2040  Pas.Plint Keramik Lantai Lokal 10X20/m' Mulia</v>
          </cell>
          <cell r="HO17779" t="str">
            <v>H2040</v>
          </cell>
          <cell r="HP17779" t="str">
            <v>m'</v>
          </cell>
        </row>
        <row r="17780">
          <cell r="HM17780" t="str">
            <v>H2041  Pas.Keramik Lantai Lokal 30X30/m2 Mulia</v>
          </cell>
          <cell r="HO17780" t="str">
            <v>H2041</v>
          </cell>
          <cell r="HP17780" t="str">
            <v>m2</v>
          </cell>
        </row>
        <row r="17781">
          <cell r="HM17781" t="str">
            <v>H2042  Pas.Plint Keramik Lantai Lokal 10X30/m' Mulia</v>
          </cell>
          <cell r="HO17781" t="str">
            <v>H2042</v>
          </cell>
          <cell r="HP17781" t="str">
            <v>m'</v>
          </cell>
        </row>
        <row r="17782">
          <cell r="HM17782" t="str">
            <v>H2043  Pas.Keramik Lantai Lokal 40X40/m2 Mulia</v>
          </cell>
          <cell r="HO17782" t="str">
            <v>H2043</v>
          </cell>
          <cell r="HP17782" t="str">
            <v>m2</v>
          </cell>
        </row>
        <row r="17783">
          <cell r="HM17783" t="str">
            <v>H2044  Pas.Plint Keramik Lantai Lokal 10X40/m' Mulia</v>
          </cell>
          <cell r="HO17783" t="str">
            <v>H2044</v>
          </cell>
          <cell r="HP17783" t="str">
            <v>m'</v>
          </cell>
        </row>
        <row r="17784">
          <cell r="HM17784" t="str">
            <v>H2045  Pas.Keramik Lantai Lokal 50X50/m2 Mulia</v>
          </cell>
          <cell r="HO17784" t="str">
            <v>H2045</v>
          </cell>
          <cell r="HP17784" t="str">
            <v>m2</v>
          </cell>
        </row>
        <row r="17785">
          <cell r="HM17785" t="str">
            <v>H2046  Pas.Plint Keramik Lantai Lokal 10X50/m' Mulia</v>
          </cell>
          <cell r="HO17785" t="str">
            <v>H2046</v>
          </cell>
          <cell r="HP17785" t="str">
            <v>m'</v>
          </cell>
        </row>
        <row r="17786">
          <cell r="HM17786" t="str">
            <v>H2047  Pas.Keramik Lantai Lokal 60X60/m2 Mulia</v>
          </cell>
          <cell r="HO17786" t="str">
            <v>H2047</v>
          </cell>
          <cell r="HP17786" t="str">
            <v>m2</v>
          </cell>
        </row>
        <row r="17787">
          <cell r="HM17787" t="str">
            <v>H2048  Pas.Plint Keramik Lantai Lokal 10X60/m' Mulia</v>
          </cell>
          <cell r="HO17787" t="str">
            <v>H2048</v>
          </cell>
          <cell r="HP17787" t="str">
            <v>m'</v>
          </cell>
        </row>
        <row r="17788">
          <cell r="HM17788" t="str">
            <v>H2049  Pas.Keramik Lantai Lokal 10X20/m2 Platinum</v>
          </cell>
          <cell r="HO17788" t="str">
            <v>H2049</v>
          </cell>
          <cell r="HP17788" t="str">
            <v>m2</v>
          </cell>
        </row>
        <row r="17789">
          <cell r="HM17789" t="str">
            <v>H2050  Pas.Plint Keramik Lantai Lokal 10X20/m' Platinum</v>
          </cell>
          <cell r="HO17789" t="str">
            <v>H2050</v>
          </cell>
          <cell r="HP17789" t="str">
            <v>m'</v>
          </cell>
        </row>
        <row r="17790">
          <cell r="HM17790" t="str">
            <v>H2051  Pas.Keramik Lantai Lokal 20X20/m2 Platinum</v>
          </cell>
          <cell r="HO17790" t="str">
            <v>H2051</v>
          </cell>
          <cell r="HP17790" t="str">
            <v>m2</v>
          </cell>
        </row>
        <row r="17791">
          <cell r="HM17791" t="str">
            <v>H2052  Pas.Plint Keramik Lantai Lokal 10X20/m' Platinum</v>
          </cell>
          <cell r="HO17791" t="str">
            <v>H2052</v>
          </cell>
          <cell r="HP17791" t="str">
            <v>m'</v>
          </cell>
        </row>
        <row r="17792">
          <cell r="HM17792" t="str">
            <v>H2053  Pas.Keramik Lantai Lokal 30X30/m2 Platinum</v>
          </cell>
          <cell r="HO17792" t="str">
            <v>H2053</v>
          </cell>
          <cell r="HP17792" t="str">
            <v>m2</v>
          </cell>
        </row>
        <row r="17793">
          <cell r="HM17793" t="str">
            <v>H2054  Pas.Plint Keramik Lantai Lokal 10X30/m' Platinum</v>
          </cell>
          <cell r="HO17793" t="str">
            <v>H2054</v>
          </cell>
          <cell r="HP17793" t="str">
            <v>m'</v>
          </cell>
        </row>
        <row r="17794">
          <cell r="HM17794" t="str">
            <v>H2055  Pas.Keramik Lantai Lokal 40X40/m2 Platinum</v>
          </cell>
          <cell r="HO17794" t="str">
            <v>H2055</v>
          </cell>
          <cell r="HP17794" t="str">
            <v>m2</v>
          </cell>
        </row>
        <row r="17795">
          <cell r="HM17795" t="str">
            <v>H2056  Pas.Plint Keramik Lantai Lokal 10X40/m' Platinum</v>
          </cell>
          <cell r="HO17795" t="str">
            <v>H2056</v>
          </cell>
          <cell r="HP17795" t="str">
            <v>m'</v>
          </cell>
        </row>
        <row r="17796">
          <cell r="HM17796" t="str">
            <v>H2057  Pas.Keramik Lantai Lokal 50X50/m2 Platinum</v>
          </cell>
          <cell r="HO17796" t="str">
            <v>H2057</v>
          </cell>
          <cell r="HP17796" t="str">
            <v>m2</v>
          </cell>
        </row>
        <row r="17797">
          <cell r="HM17797" t="str">
            <v>H2058  Pas.Plint Keramik Lantai Lokal 10X50/m' Platinum</v>
          </cell>
          <cell r="HO17797" t="str">
            <v>H2058</v>
          </cell>
          <cell r="HP17797" t="str">
            <v>m'</v>
          </cell>
        </row>
        <row r="17798">
          <cell r="HM17798" t="str">
            <v>H2059  Pas.Keramik Lantai Lokal 60X60/m2 Platinum</v>
          </cell>
          <cell r="HO17798" t="str">
            <v>H2059</v>
          </cell>
          <cell r="HP17798" t="str">
            <v>m2</v>
          </cell>
        </row>
        <row r="17799">
          <cell r="HM17799" t="str">
            <v>H2060  Pas.Plint Keramik Lantai Lokal 10X60/m' Platinum</v>
          </cell>
          <cell r="HO17799" t="str">
            <v>H2060</v>
          </cell>
          <cell r="HP17799" t="str">
            <v>m'</v>
          </cell>
        </row>
        <row r="17800">
          <cell r="HM17800" t="str">
            <v>H2061  Pas.Keramik Lantai Lokal 10X20/m2 Roman</v>
          </cell>
          <cell r="HO17800" t="str">
            <v>H2061</v>
          </cell>
          <cell r="HP17800" t="str">
            <v>m2</v>
          </cell>
        </row>
        <row r="17801">
          <cell r="HM17801" t="str">
            <v>H2062  Pas.Plint Keramik Lantai Lokal 10X20/m' Roman</v>
          </cell>
          <cell r="HO17801" t="str">
            <v>H2062</v>
          </cell>
          <cell r="HP17801" t="str">
            <v>m'</v>
          </cell>
        </row>
        <row r="17802">
          <cell r="HM17802" t="str">
            <v>H2063  Pas.Keramik Lantai Lokal 20X20/m2 Roman</v>
          </cell>
          <cell r="HO17802" t="str">
            <v>H2063</v>
          </cell>
          <cell r="HP17802" t="str">
            <v>m2</v>
          </cell>
        </row>
        <row r="17803">
          <cell r="HM17803" t="str">
            <v>H2064  Pas.Plint Keramik Lantai Lokal 10X20/m' Roman</v>
          </cell>
          <cell r="HO17803" t="str">
            <v>H2064</v>
          </cell>
          <cell r="HP17803" t="str">
            <v>m'</v>
          </cell>
        </row>
        <row r="17804">
          <cell r="HM17804" t="str">
            <v>H2065  Pas.Keramik Lantai Lokal 30X30/m2 Roman</v>
          </cell>
          <cell r="HO17804" t="str">
            <v>H2065</v>
          </cell>
          <cell r="HP17804" t="str">
            <v>m2</v>
          </cell>
        </row>
        <row r="17805">
          <cell r="HM17805" t="str">
            <v>H2066  Pas.Plint Keramik Lantai Lokal 10X30/m' Roman</v>
          </cell>
          <cell r="HO17805" t="str">
            <v>H2066</v>
          </cell>
          <cell r="HP17805" t="str">
            <v>m'</v>
          </cell>
        </row>
        <row r="17806">
          <cell r="HM17806" t="str">
            <v>H2067  Pas.Keramik Lantai Lokal 40X40/m2 Roman</v>
          </cell>
          <cell r="HO17806" t="str">
            <v>H2067</v>
          </cell>
          <cell r="HP17806" t="str">
            <v>m2</v>
          </cell>
        </row>
        <row r="17807">
          <cell r="HM17807" t="str">
            <v>H2068  Pas.Plint Keramik Lantai Lokal 10X40/m' Roman</v>
          </cell>
          <cell r="HO17807" t="str">
            <v>H2068</v>
          </cell>
          <cell r="HP17807" t="str">
            <v>m'</v>
          </cell>
        </row>
        <row r="17808">
          <cell r="HM17808" t="str">
            <v>H2069  Pas.Keramik Lantai Lokal 50X50/m2 Roman</v>
          </cell>
          <cell r="HO17808" t="str">
            <v>H2069</v>
          </cell>
          <cell r="HP17808" t="str">
            <v>m2</v>
          </cell>
        </row>
        <row r="17809">
          <cell r="HM17809" t="str">
            <v>H2070  Pas.Plint Keramik Lantai Lokal 10X50/m' Roman</v>
          </cell>
          <cell r="HO17809" t="str">
            <v>H2070</v>
          </cell>
          <cell r="HP17809" t="str">
            <v>m'</v>
          </cell>
        </row>
        <row r="17810">
          <cell r="HM17810" t="str">
            <v>H2071  Pas.Keramik Lantai Lokal 60X60/m2 Roman</v>
          </cell>
          <cell r="HO17810" t="str">
            <v>H2071</v>
          </cell>
          <cell r="HP17810" t="str">
            <v>m2</v>
          </cell>
        </row>
        <row r="17811">
          <cell r="HM17811" t="str">
            <v>H2072  Pas.Plint Keramik Lantai Lokal 10X60/m' Roman</v>
          </cell>
          <cell r="HO17811" t="str">
            <v>H2072</v>
          </cell>
          <cell r="HP17811" t="str">
            <v>m'</v>
          </cell>
        </row>
        <row r="17812">
          <cell r="HM17812" t="str">
            <v>H2073  Pas.Marmer Lantai Import 40X40/m2 ex.Italia</v>
          </cell>
          <cell r="HO17812" t="str">
            <v>H2073</v>
          </cell>
          <cell r="HP17812" t="str">
            <v>m2</v>
          </cell>
        </row>
        <row r="17813">
          <cell r="HM17813" t="str">
            <v>H2074  Pas.Plint Marmer Import 10X40/m' ex.Italia</v>
          </cell>
          <cell r="HO17813" t="str">
            <v>H2074</v>
          </cell>
          <cell r="HP17813" t="str">
            <v>m'</v>
          </cell>
        </row>
        <row r="17814">
          <cell r="HM17814" t="str">
            <v>H2075  Pas.Marmer Lantai Import 50X50/m2 ex.Italia</v>
          </cell>
          <cell r="HO17814" t="str">
            <v>H2075</v>
          </cell>
          <cell r="HP17814" t="str">
            <v>m2</v>
          </cell>
        </row>
        <row r="17815">
          <cell r="HM17815" t="str">
            <v>H2076  Pas.Plint Marmer Import 10X50/m' ex.Italia</v>
          </cell>
          <cell r="HO17815" t="str">
            <v>H2076</v>
          </cell>
          <cell r="HP17815" t="str">
            <v>m'</v>
          </cell>
        </row>
        <row r="17816">
          <cell r="HM17816" t="str">
            <v>H2077  Pas.Marmer Lantai Import 60X60/m2 ex.Italia</v>
          </cell>
          <cell r="HO17816" t="str">
            <v>H2077</v>
          </cell>
          <cell r="HP17816" t="str">
            <v>m2</v>
          </cell>
        </row>
        <row r="17817">
          <cell r="HM17817" t="str">
            <v>H2078  Pas.Plint Marmer Import 10X60/m' ex.Italia</v>
          </cell>
          <cell r="HO17817" t="str">
            <v>H2078</v>
          </cell>
          <cell r="HP17817" t="str">
            <v>m'</v>
          </cell>
        </row>
        <row r="17818">
          <cell r="HM17818" t="str">
            <v>H2079  Pas.Marmer Lantai Import Slab/m2 ex.Italia</v>
          </cell>
          <cell r="HO17818" t="str">
            <v>H2079</v>
          </cell>
          <cell r="HP17818" t="str">
            <v>m2</v>
          </cell>
        </row>
        <row r="17819">
          <cell r="HM17819" t="str">
            <v>H2080  Pas.Plint Marmer Import 10X100/m' ex.Italia</v>
          </cell>
          <cell r="HO17819" t="str">
            <v>H2080</v>
          </cell>
          <cell r="HP17819" t="str">
            <v>m'</v>
          </cell>
        </row>
        <row r="17820">
          <cell r="HM17820" t="str">
            <v>H2081  Pas.Marmer Lantai Import 50X50/m2 ex.RRC</v>
          </cell>
          <cell r="HO17820" t="str">
            <v>H2081</v>
          </cell>
          <cell r="HP17820" t="str">
            <v>m2</v>
          </cell>
        </row>
        <row r="17821">
          <cell r="HM17821" t="str">
            <v>H2082  Pas.Plint Marmer Import 10X50/m' ex.RRC</v>
          </cell>
          <cell r="HO17821" t="str">
            <v>H2082</v>
          </cell>
          <cell r="HP17821" t="str">
            <v>m'</v>
          </cell>
        </row>
        <row r="17822">
          <cell r="HM17822" t="str">
            <v>H2083  Pas.Marmer Lantai Import 60X60/m2 ex.RRC</v>
          </cell>
          <cell r="HO17822" t="str">
            <v>H2083</v>
          </cell>
          <cell r="HP17822" t="str">
            <v>m2</v>
          </cell>
        </row>
        <row r="17823">
          <cell r="HM17823" t="str">
            <v>H2084  Pas.Plint Marmer Import 10X60/m' ex.RRC</v>
          </cell>
          <cell r="HO17823" t="str">
            <v>H2084</v>
          </cell>
          <cell r="HP17823" t="str">
            <v>m'</v>
          </cell>
        </row>
        <row r="17824">
          <cell r="HM17824" t="str">
            <v>H2085  Pas.Marmer Lantai Import Slab/m2 ex.RRC</v>
          </cell>
          <cell r="HO17824" t="str">
            <v>H2085</v>
          </cell>
          <cell r="HP17824" t="str">
            <v>m2</v>
          </cell>
        </row>
        <row r="17825">
          <cell r="HM17825" t="str">
            <v>H2086  Pas.Plint Marmer Import 10X100/m' ex.RRC</v>
          </cell>
          <cell r="HO17825" t="str">
            <v>H2086</v>
          </cell>
          <cell r="HP17825" t="str">
            <v>m'</v>
          </cell>
        </row>
        <row r="17826">
          <cell r="HM17826" t="str">
            <v>H2087  Pas.Marmer Lantai Lokal 40X40/m2 Bangun Lampung Jaya</v>
          </cell>
          <cell r="HO17826" t="str">
            <v>H2087</v>
          </cell>
          <cell r="HP17826" t="str">
            <v>m2</v>
          </cell>
        </row>
        <row r="17827">
          <cell r="HM17827" t="str">
            <v>H2088  Pas.Plint Marmer Lokal 10X40/m' BLJ</v>
          </cell>
          <cell r="HO17827" t="str">
            <v>H2088</v>
          </cell>
          <cell r="HP17827" t="str">
            <v>m'</v>
          </cell>
        </row>
        <row r="17828">
          <cell r="HM17828" t="str">
            <v>H2089  Pas.Marmer Lantai 50X50/m2 BLJ</v>
          </cell>
          <cell r="HO17828" t="str">
            <v>H2089</v>
          </cell>
          <cell r="HP17828" t="str">
            <v>m2</v>
          </cell>
        </row>
        <row r="17829">
          <cell r="HM17829" t="str">
            <v>H2090  Pas.Plint Marmer 10X50/m' BLJ</v>
          </cell>
          <cell r="HO17829" t="str">
            <v>H2090</v>
          </cell>
          <cell r="HP17829" t="str">
            <v>m'</v>
          </cell>
        </row>
        <row r="17830">
          <cell r="HM17830" t="str">
            <v>H2091  Pas.Marmer Lantai 60X60/m2 BLJ</v>
          </cell>
          <cell r="HO17830" t="str">
            <v>H2091</v>
          </cell>
          <cell r="HP17830" t="str">
            <v>m2</v>
          </cell>
        </row>
        <row r="17831">
          <cell r="HM17831" t="str">
            <v>H2092  Pas.Plint Marmer 10X60/m' BLJ</v>
          </cell>
          <cell r="HO17831" t="str">
            <v>H2092</v>
          </cell>
          <cell r="HP17831" t="str">
            <v>m'</v>
          </cell>
        </row>
        <row r="17832">
          <cell r="HM17832" t="str">
            <v>H2093  Pas.Marmer Lantai Slab/m2 BLJ</v>
          </cell>
          <cell r="HO17832" t="str">
            <v>H2093</v>
          </cell>
          <cell r="HP17832" t="str">
            <v>m2</v>
          </cell>
        </row>
        <row r="17833">
          <cell r="HM17833" t="str">
            <v>H2094  Pas.Plint Marmer 10X100/m' BLJ</v>
          </cell>
          <cell r="HO17833" t="str">
            <v>H2094</v>
          </cell>
          <cell r="HP17833" t="str">
            <v>m'</v>
          </cell>
        </row>
        <row r="17834">
          <cell r="HM17834" t="str">
            <v>H2095  Pas.Marmer Lantai Lokal 40X40/m2 Citatah</v>
          </cell>
          <cell r="HO17834" t="str">
            <v>H2095</v>
          </cell>
          <cell r="HP17834" t="str">
            <v>m2</v>
          </cell>
        </row>
        <row r="17835">
          <cell r="HM17835" t="str">
            <v>H2096  Pas.Plint Marmer Lokal 10X40/m' Citatah</v>
          </cell>
          <cell r="HO17835" t="str">
            <v>H2096</v>
          </cell>
          <cell r="HP17835" t="str">
            <v>m'</v>
          </cell>
        </row>
        <row r="17836">
          <cell r="HM17836" t="str">
            <v>H2097  Pas.Marmer Lantai 50X50/m2 Citatah</v>
          </cell>
          <cell r="HO17836" t="str">
            <v>H2097</v>
          </cell>
          <cell r="HP17836" t="str">
            <v>m2</v>
          </cell>
        </row>
        <row r="17837">
          <cell r="HM17837" t="str">
            <v>H2098  Pas.Plint Marmer 10X50/m' Citatah</v>
          </cell>
          <cell r="HO17837" t="str">
            <v>H2098</v>
          </cell>
          <cell r="HP17837" t="str">
            <v>m'</v>
          </cell>
        </row>
        <row r="17838">
          <cell r="HM17838" t="str">
            <v>H2099  Pas.Marmer Lantai 60X60/m2 Citatah</v>
          </cell>
          <cell r="HO17838" t="str">
            <v>H2099</v>
          </cell>
          <cell r="HP17838" t="str">
            <v>m2</v>
          </cell>
        </row>
        <row r="17839">
          <cell r="HM17839" t="str">
            <v>H2100  Pas.Plint Marmer 10X60/m' Citatah</v>
          </cell>
          <cell r="HO17839" t="str">
            <v>H2100</v>
          </cell>
          <cell r="HP17839" t="str">
            <v>m'</v>
          </cell>
        </row>
        <row r="17840">
          <cell r="HM17840" t="str">
            <v>H2101  Pas.Marmer Lantai Slab/m2 Citatah</v>
          </cell>
          <cell r="HO17840" t="str">
            <v>H2101</v>
          </cell>
          <cell r="HP17840" t="str">
            <v>m2</v>
          </cell>
        </row>
        <row r="17841">
          <cell r="HM17841" t="str">
            <v>H2102  Pas.Plint Marmer 10X100/m' Citatah</v>
          </cell>
          <cell r="HO17841" t="str">
            <v>H2102</v>
          </cell>
          <cell r="HP17841" t="str">
            <v>m'</v>
          </cell>
        </row>
        <row r="17842">
          <cell r="HM17842" t="str">
            <v>H2103  Pas.Marmer Lantai Lokal 40X40/m2 Indoprima</v>
          </cell>
          <cell r="HO17842" t="str">
            <v>H2103</v>
          </cell>
          <cell r="HP17842" t="str">
            <v>m2</v>
          </cell>
        </row>
        <row r="17843">
          <cell r="HM17843" t="str">
            <v>H2104  Pas.Plint Marmer Lokal 10X40/m' Indoprima</v>
          </cell>
          <cell r="HO17843" t="str">
            <v>H2104</v>
          </cell>
          <cell r="HP17843" t="str">
            <v>m'</v>
          </cell>
        </row>
        <row r="17844">
          <cell r="HM17844" t="str">
            <v>H2105  Pas.Marmer Lantai 50X50/m2 Indoprima</v>
          </cell>
          <cell r="HO17844" t="str">
            <v>H2105</v>
          </cell>
          <cell r="HP17844" t="str">
            <v>m2</v>
          </cell>
        </row>
        <row r="17845">
          <cell r="HM17845" t="str">
            <v>H2106  Pas.Plint Marmer 10X50/m' Indoprima</v>
          </cell>
          <cell r="HO17845" t="str">
            <v>H2106</v>
          </cell>
          <cell r="HP17845" t="str">
            <v>m'</v>
          </cell>
        </row>
        <row r="17846">
          <cell r="HM17846" t="str">
            <v>H2107  Pas.Marmer Lantai 60X60/m2 Indoprima</v>
          </cell>
          <cell r="HO17846" t="str">
            <v>H2107</v>
          </cell>
          <cell r="HP17846" t="str">
            <v>m2</v>
          </cell>
        </row>
        <row r="17847">
          <cell r="HM17847" t="str">
            <v>H2108  Pas.Plint Marmer 10X60/m' Indoprima</v>
          </cell>
          <cell r="HO17847" t="str">
            <v>H2108</v>
          </cell>
          <cell r="HP17847" t="str">
            <v>m'</v>
          </cell>
        </row>
        <row r="17848">
          <cell r="HM17848" t="str">
            <v>H2109  Pas.Marmer Lantai Slab/m2 Indoprima</v>
          </cell>
          <cell r="HO17848" t="str">
            <v>H2109</v>
          </cell>
          <cell r="HP17848" t="str">
            <v>m2</v>
          </cell>
        </row>
        <row r="17849">
          <cell r="HM17849" t="str">
            <v>H2110  Pas.Plint Marmer 10X100/m' Indoprima</v>
          </cell>
          <cell r="HO17849" t="str">
            <v>H2110</v>
          </cell>
          <cell r="HP17849" t="str">
            <v>m'</v>
          </cell>
        </row>
        <row r="17850">
          <cell r="HM17850" t="str">
            <v>H2111  Pas.Marmer Lantai Lokal 40X40/m2 Pola Marmer</v>
          </cell>
          <cell r="HO17850" t="str">
            <v>H2111</v>
          </cell>
          <cell r="HP17850" t="str">
            <v>m2</v>
          </cell>
        </row>
        <row r="17851">
          <cell r="HM17851" t="str">
            <v>H2112  Pas.Plint Marmer Lokal 10X40/m' Pola Marmer</v>
          </cell>
          <cell r="HO17851" t="str">
            <v>H2112</v>
          </cell>
          <cell r="HP17851" t="str">
            <v>m'</v>
          </cell>
        </row>
        <row r="17852">
          <cell r="HM17852" t="str">
            <v>H2113  Pas.Marmer Lantai 50X50/m2 Pola Marmer</v>
          </cell>
          <cell r="HO17852" t="str">
            <v>H2113</v>
          </cell>
          <cell r="HP17852" t="str">
            <v>m2</v>
          </cell>
        </row>
        <row r="17853">
          <cell r="HM17853" t="str">
            <v>H2114  Pas.Plint Marmer 10X50/m' Pola Marmer</v>
          </cell>
          <cell r="HO17853" t="str">
            <v>H2114</v>
          </cell>
          <cell r="HP17853" t="str">
            <v>m'</v>
          </cell>
        </row>
        <row r="17854">
          <cell r="HM17854" t="str">
            <v>H2115  Pas.Marmer Lantai 60X60/m2 Pola Marmer</v>
          </cell>
          <cell r="HO17854" t="str">
            <v>H2115</v>
          </cell>
          <cell r="HP17854" t="str">
            <v>m2</v>
          </cell>
        </row>
        <row r="17855">
          <cell r="HM17855" t="str">
            <v>H2116  Pas.Plint Marmer 10X60/m' Pola Marmer</v>
          </cell>
          <cell r="HO17855" t="str">
            <v>H2116</v>
          </cell>
          <cell r="HP17855" t="str">
            <v>m'</v>
          </cell>
        </row>
        <row r="17856">
          <cell r="HM17856" t="str">
            <v>H2117  Pas.Marmer Lantai Slab/m2 Pola Marmer</v>
          </cell>
          <cell r="HO17856" t="str">
            <v>H2117</v>
          </cell>
          <cell r="HP17856" t="str">
            <v>m2</v>
          </cell>
        </row>
        <row r="17857">
          <cell r="HM17857" t="str">
            <v>H2118  Pas.Plint Marmer 10X100/m' Pola Marmer</v>
          </cell>
          <cell r="HO17857" t="str">
            <v>H2118</v>
          </cell>
          <cell r="HP17857" t="str">
            <v>m'</v>
          </cell>
        </row>
        <row r="17858">
          <cell r="HM17858" t="str">
            <v>H2119  Pas.Marmer Lantai Lokal 40X40/m2 Ujung Pandang</v>
          </cell>
          <cell r="HO17858" t="str">
            <v>H2119</v>
          </cell>
          <cell r="HP17858" t="str">
            <v>m2</v>
          </cell>
        </row>
        <row r="17859">
          <cell r="HM17859" t="str">
            <v>H2120  Pas.Plint Marmer Lokal 10X40/m' Ujung Pandang</v>
          </cell>
          <cell r="HO17859" t="str">
            <v>H2120</v>
          </cell>
          <cell r="HP17859" t="str">
            <v>m'</v>
          </cell>
        </row>
        <row r="17860">
          <cell r="HM17860" t="str">
            <v>H2121  Pas.Marmer Lantai 50X50/m2 Ujung Pandang</v>
          </cell>
          <cell r="HO17860" t="str">
            <v>H2121</v>
          </cell>
          <cell r="HP17860" t="str">
            <v>m2</v>
          </cell>
        </row>
        <row r="17861">
          <cell r="HM17861" t="str">
            <v>H2122  Pas.Plint Marmer 10X50/m' Ujung Pandang</v>
          </cell>
          <cell r="HO17861" t="str">
            <v>H2122</v>
          </cell>
          <cell r="HP17861" t="str">
            <v>m'</v>
          </cell>
        </row>
        <row r="17862">
          <cell r="HM17862" t="str">
            <v>H2123  Pas.Marmer Lantai 60X60/m2 Ujung Pandang</v>
          </cell>
          <cell r="HO17862" t="str">
            <v>H2123</v>
          </cell>
          <cell r="HP17862" t="str">
            <v>m2</v>
          </cell>
        </row>
        <row r="17863">
          <cell r="HM17863" t="str">
            <v>H2124  Pas.Plint Marmer 10X60/m' Ujung Pandang</v>
          </cell>
          <cell r="HO17863" t="str">
            <v>H2124</v>
          </cell>
          <cell r="HP17863" t="str">
            <v>m'</v>
          </cell>
        </row>
        <row r="17864">
          <cell r="HM17864" t="str">
            <v>H2125  Pas.Marmer Lantai Slab/m2 Ujung Pandang</v>
          </cell>
          <cell r="HO17864" t="str">
            <v>H2125</v>
          </cell>
          <cell r="HP17864" t="str">
            <v>m2</v>
          </cell>
        </row>
        <row r="17865">
          <cell r="HM17865" t="str">
            <v>H2126  Pas.Plint Marmer 10X100/m' Ujung Pandang</v>
          </cell>
          <cell r="HO17865" t="str">
            <v>H2126</v>
          </cell>
          <cell r="HP17865" t="str">
            <v>m'</v>
          </cell>
        </row>
        <row r="17866">
          <cell r="HM17866" t="str">
            <v>H2127  Pas.Granit Lantai Import 40x40/m2 ex.Italia</v>
          </cell>
          <cell r="HO17866" t="str">
            <v>H2127</v>
          </cell>
          <cell r="HP17866" t="str">
            <v>m2</v>
          </cell>
        </row>
        <row r="17867">
          <cell r="HM17867" t="str">
            <v>H2128  Pas.Plint Granit Lantai Import 10x40/m' ex.Italia</v>
          </cell>
          <cell r="HO17867" t="str">
            <v>H2128</v>
          </cell>
          <cell r="HP17867" t="str">
            <v>m'</v>
          </cell>
        </row>
        <row r="17868">
          <cell r="HM17868" t="str">
            <v>H2129  Pas.Granit Lantai Import 50x50/m2 ex.Italia</v>
          </cell>
          <cell r="HO17868" t="str">
            <v>H2129</v>
          </cell>
          <cell r="HP17868" t="str">
            <v>m2</v>
          </cell>
        </row>
        <row r="17869">
          <cell r="HM17869" t="str">
            <v>H2130  Pas.Plint Granit Lantai Import 10x50/m' ex.Italia</v>
          </cell>
          <cell r="HO17869" t="str">
            <v>H2130</v>
          </cell>
          <cell r="HP17869" t="str">
            <v>m'</v>
          </cell>
        </row>
        <row r="17870">
          <cell r="HM17870" t="str">
            <v>H2131  Pas.Granit Lantai Import 60x60/m2 ex.Italia</v>
          </cell>
          <cell r="HO17870" t="str">
            <v>H2131</v>
          </cell>
          <cell r="HP17870" t="str">
            <v>m2</v>
          </cell>
        </row>
        <row r="17871">
          <cell r="HM17871" t="str">
            <v>H2132  Pas.Plint Granit Lantai Import 10x60/m' ex.Italia</v>
          </cell>
          <cell r="HO17871" t="str">
            <v>H2132</v>
          </cell>
          <cell r="HP17871" t="str">
            <v>m'</v>
          </cell>
        </row>
        <row r="17872">
          <cell r="HM17872" t="str">
            <v>H2133  Pas.Granit Lantai Import  Slab/m2 ex.Italia</v>
          </cell>
          <cell r="HO17872" t="str">
            <v>H2133</v>
          </cell>
          <cell r="HP17872" t="str">
            <v>m2</v>
          </cell>
        </row>
        <row r="17873">
          <cell r="HM17873" t="str">
            <v>H2134  Pas.Plint Granit Lantai Import 10x100/m' ex.Italia</v>
          </cell>
          <cell r="HO17873" t="str">
            <v>H2134</v>
          </cell>
          <cell r="HP17873" t="str">
            <v>m'</v>
          </cell>
        </row>
        <row r="17874">
          <cell r="HM17874" t="str">
            <v>H2135  Pas.Granit Lantai Import 40x40/m2 ex.RRC</v>
          </cell>
          <cell r="HO17874" t="str">
            <v>H2135</v>
          </cell>
          <cell r="HP17874" t="str">
            <v>m2</v>
          </cell>
        </row>
        <row r="17875">
          <cell r="HM17875" t="str">
            <v>H2136  Pas.Plint Granit Lantai Import 10x40/m' ex.RRC</v>
          </cell>
          <cell r="HO17875" t="str">
            <v>H2136</v>
          </cell>
          <cell r="HP17875" t="str">
            <v>m'</v>
          </cell>
        </row>
        <row r="17876">
          <cell r="HM17876" t="str">
            <v>H2137  Pas.Granit Lantai Import 50x50/m2 ex.RRC</v>
          </cell>
          <cell r="HO17876" t="str">
            <v>H2137</v>
          </cell>
          <cell r="HP17876" t="str">
            <v>m2</v>
          </cell>
        </row>
        <row r="17877">
          <cell r="HM17877" t="str">
            <v>H2138  Pas.Plint Granit Lantai Import 10x50/m' ex.RRC</v>
          </cell>
          <cell r="HO17877" t="str">
            <v>H2138</v>
          </cell>
          <cell r="HP17877" t="str">
            <v>m'</v>
          </cell>
        </row>
        <row r="17878">
          <cell r="HM17878" t="str">
            <v>H2139  Pas.Granit Lantai Import 60x60/m2 ex.RRC</v>
          </cell>
          <cell r="HO17878" t="str">
            <v>H2139</v>
          </cell>
          <cell r="HP17878" t="str">
            <v>m2</v>
          </cell>
        </row>
        <row r="17879">
          <cell r="HM17879" t="str">
            <v>H2140  Pas.Plint Granit Lantai Import 10x60/m' ex.RRC</v>
          </cell>
          <cell r="HO17879" t="str">
            <v>H2140</v>
          </cell>
          <cell r="HP17879" t="str">
            <v>m'</v>
          </cell>
        </row>
        <row r="17880">
          <cell r="HM17880" t="str">
            <v>H2141  Pas.Granit Lantai Import  Slab/m2 ex.RRC</v>
          </cell>
          <cell r="HO17880" t="str">
            <v>H2141</v>
          </cell>
          <cell r="HP17880" t="str">
            <v>m2</v>
          </cell>
        </row>
        <row r="17881">
          <cell r="HM17881" t="str">
            <v>H2142  Pas.Plint Granit Lantai Import 10x100/m' ex.RRC</v>
          </cell>
          <cell r="HO17881" t="str">
            <v>H2142</v>
          </cell>
          <cell r="HP17881" t="str">
            <v>m'</v>
          </cell>
        </row>
        <row r="17882">
          <cell r="HM17882" t="str">
            <v>H2143  Pas.Granit Lantai Lokal 40x40/m2 Granito</v>
          </cell>
          <cell r="HO17882" t="str">
            <v>H2143</v>
          </cell>
          <cell r="HP17882" t="str">
            <v>m2</v>
          </cell>
        </row>
        <row r="17883">
          <cell r="HM17883" t="str">
            <v>H2144  Pas.Plint Granit Lantai Lokal 10x40/m' Granito</v>
          </cell>
          <cell r="HO17883" t="str">
            <v>H2144</v>
          </cell>
          <cell r="HP17883" t="str">
            <v>m'</v>
          </cell>
        </row>
        <row r="17884">
          <cell r="HM17884" t="str">
            <v>H2145  Pas.Granit Lantai Lokal 50x50/m2 Granito</v>
          </cell>
          <cell r="HO17884" t="str">
            <v>H2145</v>
          </cell>
          <cell r="HP17884" t="str">
            <v>m2</v>
          </cell>
        </row>
        <row r="17885">
          <cell r="HM17885" t="str">
            <v>H2146  Pas.Granit Lantai Lokal 10x50/m' Granito</v>
          </cell>
          <cell r="HO17885" t="str">
            <v>H2146</v>
          </cell>
          <cell r="HP17885" t="str">
            <v>m'</v>
          </cell>
        </row>
        <row r="17886">
          <cell r="HM17886" t="str">
            <v>H2147  Pas.Granit Lantai Lokal 60x60/m2 Granito</v>
          </cell>
          <cell r="HO17886" t="str">
            <v>H2147</v>
          </cell>
          <cell r="HP17886" t="str">
            <v>m2</v>
          </cell>
        </row>
        <row r="17887">
          <cell r="HM17887" t="str">
            <v>H2148  Pas.Granit Lantai Lokal 10x60/m' Granito</v>
          </cell>
          <cell r="HO17887" t="str">
            <v>H2148</v>
          </cell>
          <cell r="HP17887" t="str">
            <v>m'</v>
          </cell>
        </row>
        <row r="17888">
          <cell r="HM17888" t="str">
            <v>H2149  Pas.Granit Lantai Lokal  Slab/m2 Granito</v>
          </cell>
          <cell r="HO17888" t="str">
            <v>H2149</v>
          </cell>
          <cell r="HP17888" t="str">
            <v>m2</v>
          </cell>
        </row>
        <row r="17889">
          <cell r="HM17889" t="str">
            <v>H2150  Pas.Plint Granit Lantai Lokal 10x100/m' Granito</v>
          </cell>
          <cell r="HO17889" t="str">
            <v>H2150</v>
          </cell>
          <cell r="HP17889" t="str">
            <v>m'</v>
          </cell>
        </row>
        <row r="17890">
          <cell r="HM17890" t="str">
            <v>H2151  Finish.Locis Kosen/bh</v>
          </cell>
          <cell r="HO17890" t="str">
            <v>H2151</v>
          </cell>
          <cell r="HP17890" t="str">
            <v>bh</v>
          </cell>
        </row>
        <row r="17891">
          <cell r="HM17891" t="str">
            <v>H3001  Pas.Keramik Lantai Import 10X20/m2</v>
          </cell>
          <cell r="HO17891" t="str">
            <v>H3001</v>
          </cell>
          <cell r="HP17891" t="str">
            <v>m2</v>
          </cell>
        </row>
        <row r="17892">
          <cell r="HM17892" t="str">
            <v>H3002  Pas.Plint Keramik Lantai Import 10X20/m'</v>
          </cell>
          <cell r="HO17892" t="str">
            <v>H3002</v>
          </cell>
          <cell r="HP17892" t="str">
            <v>m'</v>
          </cell>
        </row>
        <row r="17893">
          <cell r="HM17893" t="str">
            <v>H3003  Pas.Keramik Lantai Import 20X20/m2</v>
          </cell>
          <cell r="HO17893" t="str">
            <v>H3003</v>
          </cell>
          <cell r="HP17893" t="str">
            <v>m2</v>
          </cell>
        </row>
        <row r="17894">
          <cell r="HM17894" t="str">
            <v>H3004  Pas.Plint Keramik Lantai Import 10X20/m'</v>
          </cell>
          <cell r="HO17894" t="str">
            <v>H3004</v>
          </cell>
          <cell r="HP17894" t="str">
            <v>m'</v>
          </cell>
        </row>
        <row r="17895">
          <cell r="HM17895" t="str">
            <v>H3005  Pas.Keramik Lantai Import 30X30/m2</v>
          </cell>
          <cell r="HO17895" t="str">
            <v>H3005</v>
          </cell>
          <cell r="HP17895" t="str">
            <v>m2</v>
          </cell>
        </row>
        <row r="17896">
          <cell r="HM17896" t="str">
            <v>H3006  Pas.Plint Keramik Lantai Import 10X30/m'</v>
          </cell>
          <cell r="HO17896" t="str">
            <v>H3006</v>
          </cell>
          <cell r="HP17896" t="str">
            <v>m'</v>
          </cell>
        </row>
        <row r="17897">
          <cell r="HM17897" t="str">
            <v>H3007  Pas.Keramik Lantai Import 40X40/m2</v>
          </cell>
          <cell r="HO17897" t="str">
            <v>H3007</v>
          </cell>
          <cell r="HP17897" t="str">
            <v>m2</v>
          </cell>
        </row>
        <row r="17898">
          <cell r="HM17898" t="str">
            <v>H3008  Pas.Plint Keramik Lantai Import 10X40/m'</v>
          </cell>
          <cell r="HO17898" t="str">
            <v>H3008</v>
          </cell>
          <cell r="HP17898" t="str">
            <v>m'</v>
          </cell>
        </row>
        <row r="17899">
          <cell r="HM17899" t="str">
            <v>H3009  Pas.Keramik Lantai Import 50X50/m2</v>
          </cell>
          <cell r="HO17899" t="str">
            <v>H3009</v>
          </cell>
          <cell r="HP17899" t="str">
            <v>m2</v>
          </cell>
        </row>
        <row r="17900">
          <cell r="HM17900" t="str">
            <v>H3010  Pas.Plint Keramik Lantai Import 10X50/m'</v>
          </cell>
          <cell r="HO17900" t="str">
            <v>H3010</v>
          </cell>
          <cell r="HP17900" t="str">
            <v>m'</v>
          </cell>
        </row>
        <row r="17901">
          <cell r="HM17901" t="str">
            <v>H3011  Pas.Keramik Lantai Import 60X60/m2</v>
          </cell>
          <cell r="HO17901" t="str">
            <v>H3011</v>
          </cell>
          <cell r="HP17901" t="str">
            <v>m2</v>
          </cell>
        </row>
        <row r="17902">
          <cell r="HM17902" t="str">
            <v>H3012  Pas.Plint Keramik Lantai Import 10X60/m'</v>
          </cell>
          <cell r="HO17902" t="str">
            <v>H3012</v>
          </cell>
          <cell r="HP17902" t="str">
            <v>m'</v>
          </cell>
        </row>
        <row r="17903">
          <cell r="HM17903" t="str">
            <v>H3013  Pas.Keramik Lantai Lokal 10X20/m2 Essenza</v>
          </cell>
          <cell r="HO17903" t="str">
            <v>H3013</v>
          </cell>
          <cell r="HP17903" t="str">
            <v>m2</v>
          </cell>
        </row>
        <row r="17904">
          <cell r="HM17904" t="str">
            <v>H3014  Pas.Plint Keramik Lantai Lokal 10X20/m' Essenza</v>
          </cell>
          <cell r="HO17904" t="str">
            <v>H3014</v>
          </cell>
          <cell r="HP17904" t="str">
            <v>m'</v>
          </cell>
        </row>
        <row r="17905">
          <cell r="HM17905" t="str">
            <v>H3015  Pas.Keramik Lantai Lokal 20X20/m2 Essenza</v>
          </cell>
          <cell r="HO17905" t="str">
            <v>H3015</v>
          </cell>
          <cell r="HP17905" t="str">
            <v>m2</v>
          </cell>
        </row>
        <row r="17906">
          <cell r="HM17906" t="str">
            <v>H3016  Pas.Plint Keramik Lantai Lokal 10X20/m' Essenza</v>
          </cell>
          <cell r="HO17906" t="str">
            <v>H3016</v>
          </cell>
          <cell r="HP17906" t="str">
            <v>m'</v>
          </cell>
        </row>
        <row r="17907">
          <cell r="HM17907" t="str">
            <v>H3017  Pas.Keramik Lantai Lokal 30X30/m2 Essenza</v>
          </cell>
          <cell r="HO17907" t="str">
            <v>H3017</v>
          </cell>
          <cell r="HP17907" t="str">
            <v>m2</v>
          </cell>
        </row>
        <row r="17908">
          <cell r="HM17908" t="str">
            <v>H3018  Pas.Plint Keramik Lantai Lokal 10X30/m' Essenza</v>
          </cell>
          <cell r="HO17908" t="str">
            <v>H3018</v>
          </cell>
          <cell r="HP17908" t="str">
            <v>m'</v>
          </cell>
        </row>
        <row r="17909">
          <cell r="HM17909" t="str">
            <v>H3019  Pas.Keramik Lantai Lokal 40X40/m2 Essenza</v>
          </cell>
          <cell r="HO17909" t="str">
            <v>H3019</v>
          </cell>
          <cell r="HP17909" t="str">
            <v>m2</v>
          </cell>
        </row>
        <row r="17910">
          <cell r="HM17910" t="str">
            <v>H3020  Pas.Plint Keramik Lantai Lokal 10X40/m' Essenza</v>
          </cell>
          <cell r="HO17910" t="str">
            <v>H3020</v>
          </cell>
          <cell r="HP17910" t="str">
            <v>m'</v>
          </cell>
        </row>
        <row r="17911">
          <cell r="HM17911" t="str">
            <v>H3021  Pas.Keramik Lantai Lokal 50X50/m2 Essenza</v>
          </cell>
          <cell r="HO17911" t="str">
            <v>H3021</v>
          </cell>
          <cell r="HP17911" t="str">
            <v>m2</v>
          </cell>
        </row>
        <row r="17912">
          <cell r="HM17912" t="str">
            <v>H3022  Pas.Plint Keramik Lantai Lokal 10X50/m' Essenza</v>
          </cell>
          <cell r="HO17912" t="str">
            <v>H3022</v>
          </cell>
          <cell r="HP17912" t="str">
            <v>m'</v>
          </cell>
        </row>
        <row r="17913">
          <cell r="HM17913" t="str">
            <v>H3023  Pas.Keramik Lantai Lokal 60X60/m2 Essenza</v>
          </cell>
          <cell r="HO17913" t="str">
            <v>H3023</v>
          </cell>
          <cell r="HP17913" t="str">
            <v>m2</v>
          </cell>
        </row>
        <row r="17914">
          <cell r="HM17914" t="str">
            <v>H3024  Pas.Plint Keramik Lantai Lokal 10X60/m' Essenza</v>
          </cell>
          <cell r="HO17914" t="str">
            <v>H3024</v>
          </cell>
          <cell r="HP17914" t="str">
            <v>m'</v>
          </cell>
        </row>
        <row r="17915">
          <cell r="HM17915" t="str">
            <v>H3025  Pas.Keramik Lantai Lokal 10X20/m2 Ikad</v>
          </cell>
          <cell r="HO17915" t="str">
            <v>H3025</v>
          </cell>
          <cell r="HP17915" t="str">
            <v>m2</v>
          </cell>
        </row>
        <row r="17916">
          <cell r="HM17916" t="str">
            <v>H3026  Pas.Plint Keramik Lantai Lokal 10X20/m' Ikad</v>
          </cell>
          <cell r="HO17916" t="str">
            <v>H3026</v>
          </cell>
          <cell r="HP17916" t="str">
            <v>m'</v>
          </cell>
        </row>
        <row r="17917">
          <cell r="HM17917" t="str">
            <v>H3027  Pas.Keramik Lantai Lokal 20X20/m2 Ikad</v>
          </cell>
          <cell r="HO17917" t="str">
            <v>H3027</v>
          </cell>
          <cell r="HP17917" t="str">
            <v>m2</v>
          </cell>
        </row>
        <row r="17918">
          <cell r="HM17918" t="str">
            <v>H3028  Pas.Plint Keramik Lantai Lokal 10X20/m' Ikad</v>
          </cell>
          <cell r="HO17918" t="str">
            <v>H3028</v>
          </cell>
          <cell r="HP17918" t="str">
            <v>m'</v>
          </cell>
        </row>
        <row r="17919">
          <cell r="HM17919" t="str">
            <v>H3029  Pas.Keramik Lantai Lokal 30X30/m2 Ikad</v>
          </cell>
          <cell r="HO17919" t="str">
            <v>H3029</v>
          </cell>
          <cell r="HP17919" t="str">
            <v>m2</v>
          </cell>
        </row>
        <row r="17920">
          <cell r="HM17920" t="str">
            <v>H3030  Pas.Plint Keramik Lantai Lokal 10X30/m' Ikad</v>
          </cell>
          <cell r="HO17920" t="str">
            <v>H3030</v>
          </cell>
          <cell r="HP17920" t="str">
            <v>m'</v>
          </cell>
        </row>
        <row r="17921">
          <cell r="HM17921" t="str">
            <v>H3031  Pas.Keramik Lantai Lokal 40X40/m2 Ikad</v>
          </cell>
          <cell r="HO17921" t="str">
            <v>H3031</v>
          </cell>
          <cell r="HP17921" t="str">
            <v>m2</v>
          </cell>
        </row>
        <row r="17922">
          <cell r="HM17922" t="str">
            <v>H3032  Pas.Plint Keramik Lantai Lokal 10X40/m' Ikad</v>
          </cell>
          <cell r="HO17922" t="str">
            <v>H3032</v>
          </cell>
          <cell r="HP17922" t="str">
            <v>m'</v>
          </cell>
        </row>
        <row r="17923">
          <cell r="HM17923" t="str">
            <v>H3033  Pas.Keramik Lantai Lokal 50X50/m2 Ikad</v>
          </cell>
          <cell r="HO17923" t="str">
            <v>H3033</v>
          </cell>
          <cell r="HP17923" t="str">
            <v>m2</v>
          </cell>
        </row>
        <row r="17924">
          <cell r="HM17924" t="str">
            <v>H3034  Pas.Plint Keramik Lantai Lokal 10X50/m' Ikad</v>
          </cell>
          <cell r="HO17924" t="str">
            <v>H3034</v>
          </cell>
          <cell r="HP17924" t="str">
            <v>m'</v>
          </cell>
        </row>
        <row r="17925">
          <cell r="HM17925" t="str">
            <v>H3035  Pas.Keramik Lantai Lokal 60X60/m2 Ikad</v>
          </cell>
          <cell r="HO17925" t="str">
            <v>H3035</v>
          </cell>
          <cell r="HP17925" t="str">
            <v>m2</v>
          </cell>
        </row>
        <row r="17926">
          <cell r="HM17926" t="str">
            <v>H3036  Pas.Plint Keramik Lantai Lokal 10X60/m' Ikad</v>
          </cell>
          <cell r="HO17926" t="str">
            <v>H3036</v>
          </cell>
          <cell r="HP17926" t="str">
            <v>m'</v>
          </cell>
        </row>
        <row r="17927">
          <cell r="HM17927" t="str">
            <v>H3037  Pas.Keramik Lantai Lokal 10X20/m2 Mulia</v>
          </cell>
          <cell r="HO17927" t="str">
            <v>H3037</v>
          </cell>
          <cell r="HP17927" t="str">
            <v>m2</v>
          </cell>
        </row>
        <row r="17928">
          <cell r="HM17928" t="str">
            <v>H3038  Pas.Plint Keramik Lantai Lokal 10X20/m' Mulia</v>
          </cell>
          <cell r="HO17928" t="str">
            <v>H3038</v>
          </cell>
          <cell r="HP17928" t="str">
            <v>m'</v>
          </cell>
        </row>
        <row r="17929">
          <cell r="HM17929" t="str">
            <v>H3039  Pas.Keramik Lantai Lokal 20X20/m2 Mulia</v>
          </cell>
          <cell r="HO17929" t="str">
            <v>H3039</v>
          </cell>
          <cell r="HP17929" t="str">
            <v>m2</v>
          </cell>
        </row>
        <row r="17930">
          <cell r="HM17930" t="str">
            <v>H3040  Pas.Plint Keramik Lantai Lokal 10X20/m' Mulia</v>
          </cell>
          <cell r="HO17930" t="str">
            <v>H3040</v>
          </cell>
          <cell r="HP17930" t="str">
            <v>m'</v>
          </cell>
        </row>
        <row r="17931">
          <cell r="HM17931" t="str">
            <v>H3041  Pas.Keramik Lantai Lokal 30X30/m2 Mulia</v>
          </cell>
          <cell r="HO17931" t="str">
            <v>H3041</v>
          </cell>
          <cell r="HP17931" t="str">
            <v>m2</v>
          </cell>
        </row>
        <row r="17932">
          <cell r="HM17932" t="str">
            <v>H3042  Pas.Plint Keramik Lantai Lokal 10X30/m' Mulia</v>
          </cell>
          <cell r="HO17932" t="str">
            <v>H3042</v>
          </cell>
          <cell r="HP17932" t="str">
            <v>m'</v>
          </cell>
        </row>
        <row r="17933">
          <cell r="HM17933" t="str">
            <v>H3043  Pas.Keramik Lantai Lokal 40X40/m2 Mulia</v>
          </cell>
          <cell r="HO17933" t="str">
            <v>H3043</v>
          </cell>
          <cell r="HP17933" t="str">
            <v>m2</v>
          </cell>
        </row>
        <row r="17934">
          <cell r="HM17934" t="str">
            <v>H3044  Pas.Plint Keramik Lantai Lokal 10X40/m' Mulia</v>
          </cell>
          <cell r="HO17934" t="str">
            <v>H3044</v>
          </cell>
          <cell r="HP17934" t="str">
            <v>m'</v>
          </cell>
        </row>
        <row r="17935">
          <cell r="HM17935" t="str">
            <v>H3045  Pas.Keramik Lantai Lokal 50X50/m2 Mulia</v>
          </cell>
          <cell r="HO17935" t="str">
            <v>H3045</v>
          </cell>
          <cell r="HP17935" t="str">
            <v>m2</v>
          </cell>
        </row>
        <row r="17936">
          <cell r="HM17936" t="str">
            <v>H3046  Pas.Plint Keramik Lantai Lokal 10X50/m' Mulia</v>
          </cell>
          <cell r="HO17936" t="str">
            <v>H3046</v>
          </cell>
          <cell r="HP17936" t="str">
            <v>m'</v>
          </cell>
        </row>
        <row r="17937">
          <cell r="HM17937" t="str">
            <v>H3047  Pas.Keramik Lantai Lokal 60X60/m2 Mulia</v>
          </cell>
          <cell r="HO17937" t="str">
            <v>H3047</v>
          </cell>
          <cell r="HP17937" t="str">
            <v>m2</v>
          </cell>
        </row>
        <row r="17938">
          <cell r="HM17938" t="str">
            <v>H3048  Pas.Plint Keramik Lantai Lokal 10X60/m' Mulia</v>
          </cell>
          <cell r="HO17938" t="str">
            <v>H3048</v>
          </cell>
          <cell r="HP17938" t="str">
            <v>m'</v>
          </cell>
        </row>
        <row r="17939">
          <cell r="HM17939" t="str">
            <v>H3049  Pas.Keramik Lantai Lokal 10X20/m2 Platinum</v>
          </cell>
          <cell r="HO17939" t="str">
            <v>H3049</v>
          </cell>
          <cell r="HP17939" t="str">
            <v>m2</v>
          </cell>
        </row>
        <row r="17940">
          <cell r="HM17940" t="str">
            <v>H3050  Pas.Plint Keramik Lantai Lokal 10X20/m' Platinum</v>
          </cell>
          <cell r="HO17940" t="str">
            <v>H3050</v>
          </cell>
          <cell r="HP17940" t="str">
            <v>m'</v>
          </cell>
        </row>
        <row r="17941">
          <cell r="HM17941" t="str">
            <v>H3051  Pas.Keramik Lantai Lokal 20X20/m2 Platinum</v>
          </cell>
          <cell r="HO17941" t="str">
            <v>H3051</v>
          </cell>
          <cell r="HP17941" t="str">
            <v>m2</v>
          </cell>
        </row>
        <row r="17942">
          <cell r="HM17942" t="str">
            <v>H3052  Pas.Plint Keramik Lantai Lokal 10X20/m' Platinum</v>
          </cell>
          <cell r="HO17942" t="str">
            <v>H3052</v>
          </cell>
          <cell r="HP17942" t="str">
            <v>m'</v>
          </cell>
        </row>
        <row r="17943">
          <cell r="HM17943" t="str">
            <v>H3053  Pas.Keramik Lantai Lokal 30X30/m2 Platinum</v>
          </cell>
          <cell r="HO17943" t="str">
            <v>H3053</v>
          </cell>
          <cell r="HP17943" t="str">
            <v>m2</v>
          </cell>
        </row>
        <row r="17944">
          <cell r="HM17944" t="str">
            <v>H3054  Pas.Plint Keramik Lantai Lokal 10X30/m' Platinum</v>
          </cell>
          <cell r="HO17944" t="str">
            <v>H3054</v>
          </cell>
          <cell r="HP17944" t="str">
            <v>m'</v>
          </cell>
        </row>
        <row r="17945">
          <cell r="HM17945" t="str">
            <v>H3055  Pas.Keramik Lantai Lokal 40X40/m2 Platinum</v>
          </cell>
          <cell r="HO17945" t="str">
            <v>H3055</v>
          </cell>
          <cell r="HP17945" t="str">
            <v>m2</v>
          </cell>
        </row>
        <row r="17946">
          <cell r="HM17946" t="str">
            <v>H3056  Pas.Plint Keramik Lantai Lokal 10X40/m' Platinum</v>
          </cell>
          <cell r="HO17946" t="str">
            <v>H3056</v>
          </cell>
          <cell r="HP17946" t="str">
            <v>m'</v>
          </cell>
        </row>
        <row r="17947">
          <cell r="HM17947" t="str">
            <v>H3057  Pas.Keramik Lantai Lokal 50X50/m2 Platinum</v>
          </cell>
          <cell r="HO17947" t="str">
            <v>H3057</v>
          </cell>
          <cell r="HP17947" t="str">
            <v>m2</v>
          </cell>
        </row>
        <row r="17948">
          <cell r="HM17948" t="str">
            <v>H3058  Pas.Plint Keramik Lantai Lokal 10X50/m' Platinum</v>
          </cell>
          <cell r="HO17948" t="str">
            <v>H3058</v>
          </cell>
          <cell r="HP17948" t="str">
            <v>m'</v>
          </cell>
        </row>
        <row r="17949">
          <cell r="HM17949" t="str">
            <v>H3059  Pas.Keramik Lantai Lokal 60X60/m2 Platinum</v>
          </cell>
          <cell r="HO17949" t="str">
            <v>H3059</v>
          </cell>
          <cell r="HP17949" t="str">
            <v>m2</v>
          </cell>
        </row>
        <row r="17950">
          <cell r="HM17950" t="str">
            <v>H3060  Pas.Plint Keramik Lantai Lokal 10X60/m' Platinum</v>
          </cell>
          <cell r="HO17950" t="str">
            <v>H3060</v>
          </cell>
          <cell r="HP17950" t="str">
            <v>m'</v>
          </cell>
        </row>
        <row r="17951">
          <cell r="HM17951" t="str">
            <v>H3061  Pas.Keramik Lantai Lokal 10X20/m2 Roman</v>
          </cell>
          <cell r="HO17951" t="str">
            <v>H3061</v>
          </cell>
          <cell r="HP17951" t="str">
            <v>m2</v>
          </cell>
        </row>
        <row r="17952">
          <cell r="HM17952" t="str">
            <v>H3062  Pas.Plint Keramik Lantai Lokal 10X20/m' Roman</v>
          </cell>
          <cell r="HO17952" t="str">
            <v>H3062</v>
          </cell>
          <cell r="HP17952" t="str">
            <v>m'</v>
          </cell>
        </row>
        <row r="17953">
          <cell r="HM17953" t="str">
            <v>H3063  Pas.Keramik Lantai Lokal 20X20/m2 Roman</v>
          </cell>
          <cell r="HO17953" t="str">
            <v>H3063</v>
          </cell>
          <cell r="HP17953" t="str">
            <v>m2</v>
          </cell>
        </row>
        <row r="17954">
          <cell r="HM17954" t="str">
            <v>H3064  Pas.Plint Keramik Lantai Lokal 10X20/m' Roman</v>
          </cell>
          <cell r="HO17954" t="str">
            <v>H3064</v>
          </cell>
          <cell r="HP17954" t="str">
            <v>m'</v>
          </cell>
        </row>
        <row r="17955">
          <cell r="HM17955" t="str">
            <v>H3065  Pas.Keramik Lantai Lokal 30X30/m2 Roman</v>
          </cell>
          <cell r="HO17955" t="str">
            <v>H3065</v>
          </cell>
          <cell r="HP17955" t="str">
            <v>m2</v>
          </cell>
        </row>
        <row r="17956">
          <cell r="HM17956" t="str">
            <v>H3066  Pas.Plint Keramik Lantai Lokal 10X30/m' Roman</v>
          </cell>
          <cell r="HO17956" t="str">
            <v>H3066</v>
          </cell>
          <cell r="HP17956" t="str">
            <v>m'</v>
          </cell>
        </row>
        <row r="17957">
          <cell r="HM17957" t="str">
            <v>H3067  Pas.Keramik Lantai Lokal 40X40/m2 Roman</v>
          </cell>
          <cell r="HO17957" t="str">
            <v>H3067</v>
          </cell>
          <cell r="HP17957" t="str">
            <v>m2</v>
          </cell>
        </row>
        <row r="17958">
          <cell r="HM17958" t="str">
            <v>H3068  Pas.Plint Keramik Lantai Lokal 10X40/m' Roman</v>
          </cell>
          <cell r="HO17958" t="str">
            <v>H3068</v>
          </cell>
          <cell r="HP17958" t="str">
            <v>m'</v>
          </cell>
        </row>
        <row r="17959">
          <cell r="HM17959" t="str">
            <v>H3069  Pas.Keramik Lantai Lokal 50X50/m2 Roman</v>
          </cell>
          <cell r="HO17959" t="str">
            <v>H3069</v>
          </cell>
          <cell r="HP17959" t="str">
            <v>m2</v>
          </cell>
        </row>
        <row r="17960">
          <cell r="HM17960" t="str">
            <v>H3070  Pas.Plint Keramik Lantai Lokal 10X50/m' Roman</v>
          </cell>
          <cell r="HO17960" t="str">
            <v>H3070</v>
          </cell>
          <cell r="HP17960" t="str">
            <v>m'</v>
          </cell>
        </row>
        <row r="17961">
          <cell r="HM17961" t="str">
            <v>H3071  Pas.Keramik Lantai Lokal 60X60/m2 Roman</v>
          </cell>
          <cell r="HO17961" t="str">
            <v>H3071</v>
          </cell>
          <cell r="HP17961" t="str">
            <v>m2</v>
          </cell>
        </row>
        <row r="17962">
          <cell r="HM17962" t="str">
            <v>H3072  Pas.Plint Keramik Lantai Lokal 10X60/m' Roman</v>
          </cell>
          <cell r="HO17962" t="str">
            <v>H3072</v>
          </cell>
          <cell r="HP17962" t="str">
            <v>m'</v>
          </cell>
        </row>
        <row r="17963">
          <cell r="HM17963" t="str">
            <v>H3073  Pas.Marmer Lantai Import 40X40/m2 ex.Italia</v>
          </cell>
          <cell r="HO17963" t="str">
            <v>H3073</v>
          </cell>
          <cell r="HP17963" t="str">
            <v>m2</v>
          </cell>
        </row>
        <row r="17964">
          <cell r="HM17964" t="str">
            <v>H3074  Pas.Plint Marmer Import 10X40/m' ex.Italia</v>
          </cell>
          <cell r="HO17964" t="str">
            <v>H3074</v>
          </cell>
          <cell r="HP17964" t="str">
            <v>m'</v>
          </cell>
        </row>
        <row r="17965">
          <cell r="HM17965" t="str">
            <v>H3075  Pas.Marmer Lantai Import 50X50/m2 ex.Italia</v>
          </cell>
          <cell r="HO17965" t="str">
            <v>H3075</v>
          </cell>
          <cell r="HP17965" t="str">
            <v>m2</v>
          </cell>
        </row>
        <row r="17966">
          <cell r="HM17966" t="str">
            <v>H3076  Pas.Plint Marmer Import 10X50/m' ex.Italia</v>
          </cell>
          <cell r="HO17966" t="str">
            <v>H3076</v>
          </cell>
          <cell r="HP17966" t="str">
            <v>m'</v>
          </cell>
        </row>
        <row r="17967">
          <cell r="HM17967" t="str">
            <v>H3077  Pas.Marmer Lantai Import 60X60/m2 ex.Italia</v>
          </cell>
          <cell r="HO17967" t="str">
            <v>H3077</v>
          </cell>
          <cell r="HP17967" t="str">
            <v>m2</v>
          </cell>
        </row>
        <row r="17968">
          <cell r="HM17968" t="str">
            <v>H3078  Pas.Plint Marmer Import 10X60/m' ex.Italia</v>
          </cell>
          <cell r="HO17968" t="str">
            <v>H3078</v>
          </cell>
          <cell r="HP17968" t="str">
            <v>m'</v>
          </cell>
        </row>
        <row r="17969">
          <cell r="HM17969" t="str">
            <v>H3079  Pas.Marmer Lantai Import Slab/m2 ex.Italia</v>
          </cell>
          <cell r="HO17969" t="str">
            <v>H3079</v>
          </cell>
          <cell r="HP17969" t="str">
            <v>m2</v>
          </cell>
        </row>
        <row r="17970">
          <cell r="HM17970" t="str">
            <v>H3080  Pas.Plint Marmer Import 10X100/m' ex.Italia</v>
          </cell>
          <cell r="HO17970" t="str">
            <v>H3080</v>
          </cell>
          <cell r="HP17970" t="str">
            <v>m'</v>
          </cell>
        </row>
        <row r="17971">
          <cell r="HM17971" t="str">
            <v>H3081  Pas.Marmer Lantai Import 50X50/m2 ex.RRC</v>
          </cell>
          <cell r="HO17971" t="str">
            <v>H3081</v>
          </cell>
          <cell r="HP17971" t="str">
            <v>m2</v>
          </cell>
        </row>
        <row r="17972">
          <cell r="HM17972" t="str">
            <v>H3082  Pas.Plint Marmer Import 10X50/m' ex.RRC</v>
          </cell>
          <cell r="HO17972" t="str">
            <v>H3082</v>
          </cell>
          <cell r="HP17972" t="str">
            <v>m'</v>
          </cell>
        </row>
        <row r="17973">
          <cell r="HM17973" t="str">
            <v>H3083  Pas.Marmer Lantai Import 60X60/m2 ex.RRC</v>
          </cell>
          <cell r="HO17973" t="str">
            <v>H3083</v>
          </cell>
          <cell r="HP17973" t="str">
            <v>m2</v>
          </cell>
        </row>
        <row r="17974">
          <cell r="HM17974" t="str">
            <v>H3084  Pas.Plint Marmer Import 10X60/m' ex.RRC</v>
          </cell>
          <cell r="HO17974" t="str">
            <v>H3084</v>
          </cell>
          <cell r="HP17974" t="str">
            <v>m'</v>
          </cell>
        </row>
        <row r="17975">
          <cell r="HM17975" t="str">
            <v>H3085  Pas.Marmer Lantai Import Slab/m2 ex.RRC</v>
          </cell>
          <cell r="HO17975" t="str">
            <v>H3085</v>
          </cell>
          <cell r="HP17975" t="str">
            <v>m2</v>
          </cell>
        </row>
        <row r="17976">
          <cell r="HM17976" t="str">
            <v>H3086  Pas.Plint Marmer Import 10X100/m' ex.RRC</v>
          </cell>
          <cell r="HO17976" t="str">
            <v>H3086</v>
          </cell>
          <cell r="HP17976" t="str">
            <v>m'</v>
          </cell>
        </row>
        <row r="17977">
          <cell r="HM17977" t="str">
            <v>H3087  Pas.Marmer Lantai Lokal 40X40/m2 Bangun Lampung Jaya</v>
          </cell>
          <cell r="HO17977" t="str">
            <v>H3087</v>
          </cell>
          <cell r="HP17977" t="str">
            <v>m2</v>
          </cell>
        </row>
        <row r="17978">
          <cell r="HM17978" t="str">
            <v>H3088  Pas.Plint Marmer Lokal 10X40/m' BLJ</v>
          </cell>
          <cell r="HO17978" t="str">
            <v>H3088</v>
          </cell>
          <cell r="HP17978" t="str">
            <v>m'</v>
          </cell>
        </row>
        <row r="17979">
          <cell r="HM17979" t="str">
            <v>H3089  Pas.Marmer Lantai 50X50/m2 BLJ</v>
          </cell>
          <cell r="HO17979" t="str">
            <v>H3089</v>
          </cell>
          <cell r="HP17979" t="str">
            <v>m2</v>
          </cell>
        </row>
        <row r="17980">
          <cell r="HM17980" t="str">
            <v>H3090  Pas.Plint Marmer 10X50/m' BLJ</v>
          </cell>
          <cell r="HO17980" t="str">
            <v>H3090</v>
          </cell>
          <cell r="HP17980" t="str">
            <v>m'</v>
          </cell>
        </row>
        <row r="17981">
          <cell r="HM17981" t="str">
            <v>H3091  Pas.Marmer Lantai 60X60/m2 BLJ</v>
          </cell>
          <cell r="HO17981" t="str">
            <v>H3091</v>
          </cell>
          <cell r="HP17981" t="str">
            <v>m2</v>
          </cell>
        </row>
        <row r="17982">
          <cell r="HM17982" t="str">
            <v>H3092  Pas.Plint Marmer 10X60/m' BLJ</v>
          </cell>
          <cell r="HO17982" t="str">
            <v>H3092</v>
          </cell>
          <cell r="HP17982" t="str">
            <v>m'</v>
          </cell>
        </row>
        <row r="17983">
          <cell r="HM17983" t="str">
            <v>H3093  Pas.Marmer Lantai Slab/m2 BLJ</v>
          </cell>
          <cell r="HO17983" t="str">
            <v>H3093</v>
          </cell>
          <cell r="HP17983" t="str">
            <v>m2</v>
          </cell>
        </row>
        <row r="17984">
          <cell r="HM17984" t="str">
            <v>H3094  Pas.Plint Marmer 10X100/m' BLJ</v>
          </cell>
          <cell r="HO17984" t="str">
            <v>H3094</v>
          </cell>
          <cell r="HP17984" t="str">
            <v>m'</v>
          </cell>
        </row>
        <row r="17985">
          <cell r="HM17985" t="str">
            <v>H3095  Pas.Marmer Lantai Lokal 40X40/m2 Citatah</v>
          </cell>
          <cell r="HO17985" t="str">
            <v>H3095</v>
          </cell>
          <cell r="HP17985" t="str">
            <v>m2</v>
          </cell>
        </row>
        <row r="17986">
          <cell r="HM17986" t="str">
            <v>H3096  Pas.Plint Marmer Lokal 10X40/m' Citatah</v>
          </cell>
          <cell r="HO17986" t="str">
            <v>H3096</v>
          </cell>
          <cell r="HP17986" t="str">
            <v>m'</v>
          </cell>
        </row>
        <row r="17987">
          <cell r="HM17987" t="str">
            <v>H3097  Pas.Marmer Lantai 50X50/m2 Citatah</v>
          </cell>
          <cell r="HO17987" t="str">
            <v>H3097</v>
          </cell>
          <cell r="HP17987" t="str">
            <v>m2</v>
          </cell>
        </row>
        <row r="17988">
          <cell r="HM17988" t="str">
            <v>H3098  Pas.Plint Marmer 10X50/m' Citatah</v>
          </cell>
          <cell r="HO17988" t="str">
            <v>H3098</v>
          </cell>
          <cell r="HP17988" t="str">
            <v>m'</v>
          </cell>
        </row>
        <row r="17989">
          <cell r="HM17989" t="str">
            <v>H3099  Pas.Marmer Lantai 60X60/m2 Citatah</v>
          </cell>
          <cell r="HO17989" t="str">
            <v>H3099</v>
          </cell>
          <cell r="HP17989" t="str">
            <v>m2</v>
          </cell>
        </row>
        <row r="17990">
          <cell r="HM17990" t="str">
            <v>H3100  Pas.Plint Marmer 10X60/m' Citatah</v>
          </cell>
          <cell r="HO17990" t="str">
            <v>H3100</v>
          </cell>
          <cell r="HP17990" t="str">
            <v>m'</v>
          </cell>
        </row>
        <row r="17991">
          <cell r="HM17991" t="str">
            <v>H3101  Pas.Marmer Lantai Slab/m2 Citatah</v>
          </cell>
          <cell r="HO17991" t="str">
            <v>H3101</v>
          </cell>
          <cell r="HP17991" t="str">
            <v>m2</v>
          </cell>
        </row>
        <row r="17992">
          <cell r="HM17992" t="str">
            <v>H3102  Pas.Plint Marmer 10X100/m' Citatah</v>
          </cell>
          <cell r="HO17992" t="str">
            <v>H3102</v>
          </cell>
          <cell r="HP17992" t="str">
            <v>m'</v>
          </cell>
        </row>
        <row r="17993">
          <cell r="HM17993" t="str">
            <v>H3103  Pas.Marmer Lantai Lokal 40X40/m2 Indoprima</v>
          </cell>
          <cell r="HO17993" t="str">
            <v>H3103</v>
          </cell>
          <cell r="HP17993" t="str">
            <v>m2</v>
          </cell>
        </row>
        <row r="17994">
          <cell r="HM17994" t="str">
            <v>H3104  Pas.Plint Marmer Lokal 10X40/m' Indoprima</v>
          </cell>
          <cell r="HO17994" t="str">
            <v>H3104</v>
          </cell>
          <cell r="HP17994" t="str">
            <v>m'</v>
          </cell>
        </row>
        <row r="17995">
          <cell r="HM17995" t="str">
            <v>H3105  Pas.Marmer Lantai 50X50/m2 Indoprima</v>
          </cell>
          <cell r="HO17995" t="str">
            <v>H3105</v>
          </cell>
          <cell r="HP17995" t="str">
            <v>m2</v>
          </cell>
        </row>
        <row r="17996">
          <cell r="HM17996" t="str">
            <v>H3106  Pas.Plint Marmer 10X50/m' Indoprima</v>
          </cell>
          <cell r="HO17996" t="str">
            <v>H3106</v>
          </cell>
          <cell r="HP17996" t="str">
            <v>m'</v>
          </cell>
        </row>
        <row r="17997">
          <cell r="HM17997" t="str">
            <v>H3107  Pas.Marmer Lantai 60X60/m2 Indoprima</v>
          </cell>
          <cell r="HO17997" t="str">
            <v>H3107</v>
          </cell>
          <cell r="HP17997" t="str">
            <v>m2</v>
          </cell>
        </row>
        <row r="17998">
          <cell r="HM17998" t="str">
            <v>H3108  Pas.Plint Marmer 10X60/m' Indoprima</v>
          </cell>
          <cell r="HO17998" t="str">
            <v>H3108</v>
          </cell>
          <cell r="HP17998" t="str">
            <v>m'</v>
          </cell>
        </row>
        <row r="17999">
          <cell r="HM17999" t="str">
            <v>H3109  Pas.Marmer Lantai Slab/m2 Indoprima</v>
          </cell>
          <cell r="HO17999" t="str">
            <v>H3109</v>
          </cell>
          <cell r="HP17999" t="str">
            <v>m2</v>
          </cell>
        </row>
        <row r="18000">
          <cell r="HM18000" t="str">
            <v>H3110  Pas.Plint Marmer 10X100/m' Indoprima</v>
          </cell>
          <cell r="HO18000" t="str">
            <v>H3110</v>
          </cell>
          <cell r="HP18000" t="str">
            <v>m'</v>
          </cell>
        </row>
        <row r="18001">
          <cell r="HM18001" t="str">
            <v>H3111  Pas.Marmer Lantai Lokal 40X40/m2 Pola Marmer</v>
          </cell>
          <cell r="HO18001" t="str">
            <v>H3111</v>
          </cell>
          <cell r="HP18001" t="str">
            <v>m2</v>
          </cell>
        </row>
        <row r="18002">
          <cell r="HM18002" t="str">
            <v>H3112  Pas.Plint Marmer Lokal 10X40/m' Pola Marmer</v>
          </cell>
          <cell r="HO18002" t="str">
            <v>H3112</v>
          </cell>
          <cell r="HP18002" t="str">
            <v>m'</v>
          </cell>
        </row>
        <row r="18003">
          <cell r="HM18003" t="str">
            <v>H3113  Pas.Marmer Lantai 50X50/m2 Pola Marmer</v>
          </cell>
          <cell r="HO18003" t="str">
            <v>H3113</v>
          </cell>
          <cell r="HP18003" t="str">
            <v>m2</v>
          </cell>
        </row>
        <row r="18004">
          <cell r="HM18004" t="str">
            <v>H3114  Pas.Plint Marmer 10X50/m' Pola Marmer</v>
          </cell>
          <cell r="HO18004" t="str">
            <v>H3114</v>
          </cell>
          <cell r="HP18004" t="str">
            <v>m'</v>
          </cell>
        </row>
        <row r="18005">
          <cell r="HM18005" t="str">
            <v>H3115  Pas.Marmer Lantai 60X60/m2 Pola Marmer</v>
          </cell>
          <cell r="HO18005" t="str">
            <v>H3115</v>
          </cell>
          <cell r="HP18005" t="str">
            <v>m2</v>
          </cell>
        </row>
        <row r="18006">
          <cell r="HM18006" t="str">
            <v>H3116  Pas.Plint Marmer 10X60/m' Pola Marmer</v>
          </cell>
          <cell r="HO18006" t="str">
            <v>H3116</v>
          </cell>
          <cell r="HP18006" t="str">
            <v>m'</v>
          </cell>
        </row>
        <row r="18007">
          <cell r="HM18007" t="str">
            <v>H3117  Pas.Marmer Lantai Slab/m2 Pola Marmer</v>
          </cell>
          <cell r="HO18007" t="str">
            <v>H3117</v>
          </cell>
          <cell r="HP18007" t="str">
            <v>m2</v>
          </cell>
        </row>
        <row r="18008">
          <cell r="HM18008" t="str">
            <v>H3118  Pas.Plint Marmer 10X100/m' Pola Marmer</v>
          </cell>
          <cell r="HO18008" t="str">
            <v>H3118</v>
          </cell>
          <cell r="HP18008" t="str">
            <v>m'</v>
          </cell>
        </row>
        <row r="18009">
          <cell r="HM18009" t="str">
            <v>H3119  Pas.Marmer Lantai Lokal 40X40/m2 Ujung Pandang</v>
          </cell>
          <cell r="HO18009" t="str">
            <v>H3119</v>
          </cell>
          <cell r="HP18009" t="str">
            <v>m2</v>
          </cell>
        </row>
        <row r="18010">
          <cell r="HM18010" t="str">
            <v>H3120  Pas.Plint Marmer Lokal 10X40/m' Ujung Pandang</v>
          </cell>
          <cell r="HO18010" t="str">
            <v>H3120</v>
          </cell>
          <cell r="HP18010" t="str">
            <v>m'</v>
          </cell>
        </row>
        <row r="18011">
          <cell r="HM18011" t="str">
            <v>H3121  Pas.Marmer Lantai 50X50/m2 Ujung Pandang</v>
          </cell>
          <cell r="HO18011" t="str">
            <v>H3121</v>
          </cell>
          <cell r="HP18011" t="str">
            <v>m2</v>
          </cell>
        </row>
        <row r="18012">
          <cell r="HM18012" t="str">
            <v>H3122  Pas.Plint Marmer 10X50/m' Ujung Pandang</v>
          </cell>
          <cell r="HO18012" t="str">
            <v>H3122</v>
          </cell>
          <cell r="HP18012" t="str">
            <v>m'</v>
          </cell>
        </row>
        <row r="18013">
          <cell r="HM18013" t="str">
            <v>H3123  Pas.Marmer Lantai 60X60/m2 Ujung Pandang</v>
          </cell>
          <cell r="HO18013" t="str">
            <v>H3123</v>
          </cell>
          <cell r="HP18013" t="str">
            <v>m2</v>
          </cell>
        </row>
        <row r="18014">
          <cell r="HM18014" t="str">
            <v>H3124  Pas.Plint Marmer 10X60/m' Ujung Pandang</v>
          </cell>
          <cell r="HO18014" t="str">
            <v>H3124</v>
          </cell>
          <cell r="HP18014" t="str">
            <v>m'</v>
          </cell>
        </row>
        <row r="18015">
          <cell r="HM18015" t="str">
            <v>H3125  Pas.Marmer Lantai Slab/m2 Ujung Pandang</v>
          </cell>
          <cell r="HO18015" t="str">
            <v>H3125</v>
          </cell>
          <cell r="HP18015" t="str">
            <v>m2</v>
          </cell>
        </row>
        <row r="18016">
          <cell r="HM18016" t="str">
            <v>H3126  Pas.Plint Marmer 10X100/m' Ujung Pandang</v>
          </cell>
          <cell r="HO18016" t="str">
            <v>H3126</v>
          </cell>
          <cell r="HP18016" t="str">
            <v>m'</v>
          </cell>
        </row>
        <row r="18017">
          <cell r="HM18017" t="str">
            <v>H3127  Pas.Granit Lantai Import 40x40/m2 ex.Italia</v>
          </cell>
          <cell r="HO18017" t="str">
            <v>H3127</v>
          </cell>
          <cell r="HP18017" t="str">
            <v>m2</v>
          </cell>
        </row>
        <row r="18018">
          <cell r="HM18018" t="str">
            <v>H3128  Pas.Plint Granit Lantai Import 10x40/m' ex.Italia</v>
          </cell>
          <cell r="HO18018" t="str">
            <v>H3128</v>
          </cell>
          <cell r="HP18018" t="str">
            <v>m'</v>
          </cell>
        </row>
        <row r="18019">
          <cell r="HM18019" t="str">
            <v>H3129  Pas.Granit Lantai Import 50x50/m2 ex.Italia</v>
          </cell>
          <cell r="HO18019" t="str">
            <v>H3129</v>
          </cell>
          <cell r="HP18019" t="str">
            <v>m2</v>
          </cell>
        </row>
        <row r="18020">
          <cell r="HM18020" t="str">
            <v>H3130  Pas.Plint Granit Lantai Import 10x50/m' ex.Italia</v>
          </cell>
          <cell r="HO18020" t="str">
            <v>H3130</v>
          </cell>
          <cell r="HP18020" t="str">
            <v>m'</v>
          </cell>
        </row>
        <row r="18021">
          <cell r="HM18021" t="str">
            <v>H3131  Pas.Granit Lantai Import 60x60/m2 ex.Italia</v>
          </cell>
          <cell r="HO18021" t="str">
            <v>H3131</v>
          </cell>
          <cell r="HP18021" t="str">
            <v>m2</v>
          </cell>
        </row>
        <row r="18022">
          <cell r="HM18022" t="str">
            <v>H3132  Pas.Plint Granit Lantai Import 10x60/m' ex.Italia</v>
          </cell>
          <cell r="HO18022" t="str">
            <v>H3132</v>
          </cell>
          <cell r="HP18022" t="str">
            <v>m'</v>
          </cell>
        </row>
        <row r="18023">
          <cell r="HM18023" t="str">
            <v>H3133  Pas.Granit Lantai Import  Slab/m2 ex.Italia</v>
          </cell>
          <cell r="HO18023" t="str">
            <v>H3133</v>
          </cell>
          <cell r="HP18023" t="str">
            <v>m2</v>
          </cell>
        </row>
        <row r="18024">
          <cell r="HM18024" t="str">
            <v>H3134  Pas.Plint Granit Lantai Import 10x100/m' ex.Italia</v>
          </cell>
          <cell r="HO18024" t="str">
            <v>H3134</v>
          </cell>
          <cell r="HP18024" t="str">
            <v>m'</v>
          </cell>
        </row>
        <row r="18025">
          <cell r="HM18025" t="str">
            <v>H3135  Pas.Granit Lantai Import 40x40/m2 ex.RRC</v>
          </cell>
          <cell r="HO18025" t="str">
            <v>H3135</v>
          </cell>
          <cell r="HP18025" t="str">
            <v>m2</v>
          </cell>
        </row>
        <row r="18026">
          <cell r="HM18026" t="str">
            <v>H3136  Pas.Plint Granit Lantai Import 10x40/m' ex.RRC</v>
          </cell>
          <cell r="HO18026" t="str">
            <v>H3136</v>
          </cell>
          <cell r="HP18026" t="str">
            <v>m'</v>
          </cell>
        </row>
        <row r="18027">
          <cell r="HM18027" t="str">
            <v>H3137  Pas.Granit Lantai Import 50x50/m2 ex.RRC</v>
          </cell>
          <cell r="HO18027" t="str">
            <v>H3137</v>
          </cell>
          <cell r="HP18027" t="str">
            <v>m2</v>
          </cell>
        </row>
        <row r="18028">
          <cell r="HM18028" t="str">
            <v>H3138  Pas.Plint Granit Lantai Import 10x50/m' ex.RRC</v>
          </cell>
          <cell r="HO18028" t="str">
            <v>H3138</v>
          </cell>
          <cell r="HP18028" t="str">
            <v>m'</v>
          </cell>
        </row>
        <row r="18029">
          <cell r="HM18029" t="str">
            <v>H3139  Pas.Granit Lantai Import 60x60/m2 ex.RRC</v>
          </cell>
          <cell r="HO18029" t="str">
            <v>H3139</v>
          </cell>
          <cell r="HP18029" t="str">
            <v>m2</v>
          </cell>
        </row>
        <row r="18030">
          <cell r="HM18030" t="str">
            <v>H3140  Pas.Plint Granit Lantai Import 10x60/m' ex.RRC</v>
          </cell>
          <cell r="HO18030" t="str">
            <v>H3140</v>
          </cell>
          <cell r="HP18030" t="str">
            <v>m'</v>
          </cell>
        </row>
        <row r="18031">
          <cell r="HM18031" t="str">
            <v>H3141  Pas.Granit Lantai Import  Slab/m2 ex.RRC</v>
          </cell>
          <cell r="HO18031" t="str">
            <v>H3141</v>
          </cell>
          <cell r="HP18031" t="str">
            <v>m2</v>
          </cell>
        </row>
        <row r="18032">
          <cell r="HM18032" t="str">
            <v>H3142  Pas.Plint Granit Lantai Import 10x100/m' ex.RRC</v>
          </cell>
          <cell r="HO18032" t="str">
            <v>H3142</v>
          </cell>
          <cell r="HP18032" t="str">
            <v>m'</v>
          </cell>
        </row>
        <row r="18033">
          <cell r="HM18033" t="str">
            <v>H3143  Pas.Granit Lantai Lokal 40x40/m2 Granito</v>
          </cell>
          <cell r="HO18033" t="str">
            <v>H3143</v>
          </cell>
          <cell r="HP18033" t="str">
            <v>m2</v>
          </cell>
        </row>
        <row r="18034">
          <cell r="HM18034" t="str">
            <v>H3144  Pas.Plint Granit Lantai Lokal 10x40/m' Granito</v>
          </cell>
          <cell r="HO18034" t="str">
            <v>H3144</v>
          </cell>
          <cell r="HP18034" t="str">
            <v>m'</v>
          </cell>
        </row>
        <row r="18035">
          <cell r="HM18035" t="str">
            <v>H3145  Pas.Granit Lantai Lokal 50x50/m2 Granito</v>
          </cell>
          <cell r="HO18035" t="str">
            <v>H3145</v>
          </cell>
          <cell r="HP18035" t="str">
            <v>m2</v>
          </cell>
        </row>
        <row r="18036">
          <cell r="HM18036" t="str">
            <v>H3146  Pas.Granit Lantai Lokal 10x50/m' Granito</v>
          </cell>
          <cell r="HO18036" t="str">
            <v>H3146</v>
          </cell>
          <cell r="HP18036" t="str">
            <v>m'</v>
          </cell>
        </row>
        <row r="18037">
          <cell r="HM18037" t="str">
            <v>H3147  Pas.Granit Lantai Lokal 60x60/m2 Granito</v>
          </cell>
          <cell r="HO18037" t="str">
            <v>H3147</v>
          </cell>
          <cell r="HP18037" t="str">
            <v>m2</v>
          </cell>
        </row>
        <row r="18038">
          <cell r="HM18038" t="str">
            <v>H3148  Pas.Granit Lantai Lokal 10x60/m' Granito</v>
          </cell>
          <cell r="HO18038" t="str">
            <v>H3148</v>
          </cell>
          <cell r="HP18038" t="str">
            <v>m'</v>
          </cell>
        </row>
        <row r="18039">
          <cell r="HM18039" t="str">
            <v>H3149  Pas.Granit Lantai Lokal  Slab/m2 Granito</v>
          </cell>
          <cell r="HO18039" t="str">
            <v>H3149</v>
          </cell>
          <cell r="HP18039" t="str">
            <v>m2</v>
          </cell>
        </row>
        <row r="18040">
          <cell r="HM18040" t="str">
            <v>H3150  Pas.Plint Granit Lantai Lokal 10x100/m' Granito</v>
          </cell>
          <cell r="HO18040" t="str">
            <v>H3150</v>
          </cell>
          <cell r="HP18040" t="str">
            <v>m'</v>
          </cell>
        </row>
        <row r="18041">
          <cell r="HM18041" t="str">
            <v>H3151  Finish.Locis Kosen/bh</v>
          </cell>
          <cell r="HO18041" t="str">
            <v>H3151</v>
          </cell>
          <cell r="HP18041" t="str">
            <v>bh</v>
          </cell>
        </row>
        <row r="18042">
          <cell r="HM18042" t="str">
            <v>I1001  Pintu Full Panel Solid Jati Kwalitet Politur/bh</v>
          </cell>
          <cell r="HO18042" t="str">
            <v>I1001</v>
          </cell>
          <cell r="HP18042" t="str">
            <v>bh</v>
          </cell>
        </row>
        <row r="18043">
          <cell r="HM18043" t="str">
            <v>I1002  Pintu Full Panel Solid Jati Kwalitet Cat/bh</v>
          </cell>
          <cell r="HO18043" t="str">
            <v>I1002</v>
          </cell>
          <cell r="HP18043" t="str">
            <v>bh</v>
          </cell>
        </row>
        <row r="18044">
          <cell r="HM18044" t="str">
            <v>I1003  Pintu Full Panel Solid Bangkirai Kwalitet Politur/bh</v>
          </cell>
          <cell r="HO18044" t="str">
            <v>I1003</v>
          </cell>
          <cell r="HP18044" t="str">
            <v>bh</v>
          </cell>
        </row>
        <row r="18045">
          <cell r="HM18045" t="str">
            <v>I1004  Pintu Full Panel Solid Bangkirai Kwalitet Cat/bh</v>
          </cell>
          <cell r="HO18045" t="str">
            <v>I1004</v>
          </cell>
          <cell r="HP18045" t="str">
            <v>bh</v>
          </cell>
        </row>
        <row r="18046">
          <cell r="HM18046" t="str">
            <v>I1005  Pintu Full Panel Solid Kamper Samarinda Kwalitet Politur/bh</v>
          </cell>
          <cell r="HO18046" t="str">
            <v>I1005</v>
          </cell>
          <cell r="HP18046" t="str">
            <v>bh</v>
          </cell>
        </row>
        <row r="18047">
          <cell r="HM18047" t="str">
            <v>I1006  Pintu Full Panel Solid Kamper Samarinda Kwalitet Cat/bh</v>
          </cell>
          <cell r="HO18047" t="str">
            <v>I1006</v>
          </cell>
          <cell r="HP18047" t="str">
            <v>bh</v>
          </cell>
        </row>
        <row r="18048">
          <cell r="HM18048" t="str">
            <v>I1007  Pintu Full Panel Solid Kamper Medan Kwalitet Politur/bh</v>
          </cell>
          <cell r="HO18048" t="str">
            <v>I1007</v>
          </cell>
          <cell r="HP18048" t="str">
            <v>bh</v>
          </cell>
        </row>
        <row r="18049">
          <cell r="HM18049" t="str">
            <v>I1008  Pintu Full Panel Solid Kamper Medan Kwalitet Cat/bh</v>
          </cell>
          <cell r="HO18049" t="str">
            <v>I1008</v>
          </cell>
          <cell r="HP18049" t="str">
            <v>bh</v>
          </cell>
        </row>
        <row r="18050">
          <cell r="HM18050" t="str">
            <v>I1009  Pintu Full Panel Solid Meranti Kwalitet Politur/bh</v>
          </cell>
          <cell r="HO18050" t="str">
            <v>I1009</v>
          </cell>
          <cell r="HP18050" t="str">
            <v>bh</v>
          </cell>
        </row>
        <row r="18051">
          <cell r="HM18051" t="str">
            <v>I1010  Pintu Full Panel Solid Meranti Kwalitet Cat/bh</v>
          </cell>
          <cell r="HO18051" t="str">
            <v>I1010</v>
          </cell>
          <cell r="HP18051" t="str">
            <v>bh</v>
          </cell>
        </row>
        <row r="18052">
          <cell r="HM18052" t="str">
            <v>I1011  Pintu Full Panel Solid Nyatoh Kwalitet Politur/bh</v>
          </cell>
          <cell r="HO18052" t="str">
            <v>I1011</v>
          </cell>
          <cell r="HP18052" t="str">
            <v>bh</v>
          </cell>
        </row>
        <row r="18053">
          <cell r="HM18053" t="str">
            <v>I1012  Pintu Full Panel Solid Nyatoh Kwalitet Cat/bh</v>
          </cell>
          <cell r="HO18053" t="str">
            <v>I1012</v>
          </cell>
          <cell r="HP18053" t="str">
            <v>bh</v>
          </cell>
        </row>
        <row r="18054">
          <cell r="HM18054" t="str">
            <v>I1013  Pintu Full Krepyak Jati Kwalitet Politur/bh</v>
          </cell>
          <cell r="HO18054" t="str">
            <v>I1013</v>
          </cell>
          <cell r="HP18054" t="str">
            <v>bh</v>
          </cell>
        </row>
        <row r="18055">
          <cell r="HM18055" t="str">
            <v>I1014  Pintu Full Krepyak Jati Kwalitet Cat/bh</v>
          </cell>
          <cell r="HO18055" t="str">
            <v>I1014</v>
          </cell>
          <cell r="HP18055" t="str">
            <v>bh</v>
          </cell>
        </row>
        <row r="18056">
          <cell r="HM18056" t="str">
            <v>I1015  Pintu Full Krepyak Bangkirai Kwalitet Politur/bh</v>
          </cell>
          <cell r="HO18056" t="str">
            <v>I1015</v>
          </cell>
          <cell r="HP18056" t="str">
            <v>bh</v>
          </cell>
        </row>
        <row r="18057">
          <cell r="HM18057" t="str">
            <v>I1016  Pintu Full Krepyak Bangkirai Kwalitet Cat/bh</v>
          </cell>
          <cell r="HO18057" t="str">
            <v>I1016</v>
          </cell>
          <cell r="HP18057" t="str">
            <v>bh</v>
          </cell>
        </row>
        <row r="18058">
          <cell r="HM18058" t="str">
            <v>I1017  Pintu Full Krepyak Kamper Samarinda Kwalitet Politur/bh</v>
          </cell>
          <cell r="HO18058" t="str">
            <v>I1017</v>
          </cell>
          <cell r="HP18058" t="str">
            <v>bh</v>
          </cell>
        </row>
        <row r="18059">
          <cell r="HM18059" t="str">
            <v>I1018  Pintu Full Krepyak Kamper Samarinda Kwalitet Cat/bh</v>
          </cell>
          <cell r="HO18059" t="str">
            <v>I1018</v>
          </cell>
          <cell r="HP18059" t="str">
            <v>bh</v>
          </cell>
        </row>
        <row r="18060">
          <cell r="HM18060" t="str">
            <v>I1019  Pintu Full Krepyak Kamper Medan Kwalitet Politur/bh</v>
          </cell>
          <cell r="HO18060" t="str">
            <v>I1019</v>
          </cell>
          <cell r="HP18060" t="str">
            <v>bh</v>
          </cell>
        </row>
        <row r="18061">
          <cell r="HM18061" t="str">
            <v>I1020  Pintu Full Krepyak Kamper Medan Kwalitet Cat/bh</v>
          </cell>
          <cell r="HO18061" t="str">
            <v>I1020</v>
          </cell>
          <cell r="HP18061" t="str">
            <v>bh</v>
          </cell>
        </row>
        <row r="18062">
          <cell r="HM18062" t="str">
            <v>I1021  Pintu Full Krepyak Meranti Kwalitet Politur/bh</v>
          </cell>
          <cell r="HO18062" t="str">
            <v>I1021</v>
          </cell>
          <cell r="HP18062" t="str">
            <v>bh</v>
          </cell>
        </row>
        <row r="18063">
          <cell r="HM18063" t="str">
            <v>I1022  Pintu Full Krepyak Meranti Kwalitet Cat/bh</v>
          </cell>
          <cell r="HO18063" t="str">
            <v>I1022</v>
          </cell>
          <cell r="HP18063" t="str">
            <v>bh</v>
          </cell>
        </row>
        <row r="18064">
          <cell r="HM18064" t="str">
            <v>I1023  Pintu Full Krepyak Nyatoh Kwalitet Politur/bh</v>
          </cell>
          <cell r="HO18064" t="str">
            <v>I1023</v>
          </cell>
          <cell r="HP18064" t="str">
            <v>bh</v>
          </cell>
        </row>
        <row r="18065">
          <cell r="HM18065" t="str">
            <v>I1024  Pintu Full Krepyak Nyatoh Kwalitet Cat/bh</v>
          </cell>
          <cell r="HO18065" t="str">
            <v>I1024</v>
          </cell>
          <cell r="HP18065" t="str">
            <v>bh</v>
          </cell>
        </row>
        <row r="18066">
          <cell r="HM18066" t="str">
            <v>I1025  Pintu Rangka Kaca Jati Kwalitet Politur/bh</v>
          </cell>
          <cell r="HO18066" t="str">
            <v>I1025</v>
          </cell>
          <cell r="HP18066" t="str">
            <v>bh</v>
          </cell>
        </row>
        <row r="18067">
          <cell r="HM18067" t="str">
            <v>I1026  Pintu Rangka Kaca Jati Kwalitet Cat/bh</v>
          </cell>
          <cell r="HO18067" t="str">
            <v>I1026</v>
          </cell>
          <cell r="HP18067" t="str">
            <v>bh</v>
          </cell>
        </row>
        <row r="18068">
          <cell r="HM18068" t="str">
            <v>I1027  Pintu Rangka Kaca Bangkirai Kwalitet Politur/bh</v>
          </cell>
          <cell r="HO18068" t="str">
            <v>I1027</v>
          </cell>
          <cell r="HP18068" t="str">
            <v>bh</v>
          </cell>
        </row>
        <row r="18069">
          <cell r="HM18069" t="str">
            <v>I1028  Pintu Rangka Kaca Bangkirai Kwalitet Cat/bh</v>
          </cell>
          <cell r="HO18069" t="str">
            <v>I1028</v>
          </cell>
          <cell r="HP18069" t="str">
            <v>bh</v>
          </cell>
        </row>
        <row r="18070">
          <cell r="HM18070" t="str">
            <v>I1029  Pintu Rangka Kaca Kamper Samarinda Kwalitet Politur/bh</v>
          </cell>
          <cell r="HO18070" t="str">
            <v>I1029</v>
          </cell>
          <cell r="HP18070" t="str">
            <v>bh</v>
          </cell>
        </row>
        <row r="18071">
          <cell r="HM18071" t="str">
            <v>I1030  Pintu Rangka Kaca Kamper Samarinda Kwalitet Cat/bh</v>
          </cell>
          <cell r="HO18071" t="str">
            <v>I1030</v>
          </cell>
          <cell r="HP18071" t="str">
            <v>bh</v>
          </cell>
        </row>
        <row r="18072">
          <cell r="HM18072" t="str">
            <v>I1031  Pintu Rangka Kaca Kamper Medan Kwalitet Politur/bh</v>
          </cell>
          <cell r="HO18072" t="str">
            <v>I1031</v>
          </cell>
          <cell r="HP18072" t="str">
            <v>bh</v>
          </cell>
        </row>
        <row r="18073">
          <cell r="HM18073" t="str">
            <v>I1032  Pintu Rangka Kaca Kamper Medan Kwalitet Cat/bh</v>
          </cell>
          <cell r="HO18073" t="str">
            <v>I1032</v>
          </cell>
          <cell r="HP18073" t="str">
            <v>bh</v>
          </cell>
        </row>
        <row r="18074">
          <cell r="HM18074" t="str">
            <v>I1033  Pintu Rangka Kaca Meranti Kwalitet Politur/bh</v>
          </cell>
          <cell r="HO18074" t="str">
            <v>I1033</v>
          </cell>
          <cell r="HP18074" t="str">
            <v>bh</v>
          </cell>
        </row>
        <row r="18075">
          <cell r="HM18075" t="str">
            <v>I1034  Pintu Rangka Kaca Meranti Kwalitet Cat/bh</v>
          </cell>
          <cell r="HO18075" t="str">
            <v>I1034</v>
          </cell>
          <cell r="HP18075" t="str">
            <v>bh</v>
          </cell>
        </row>
        <row r="18076">
          <cell r="HM18076" t="str">
            <v>I1035  Pintu Rangka Kaca Nyatoh Kwalitet Politur/bh</v>
          </cell>
          <cell r="HO18076" t="str">
            <v>I1035</v>
          </cell>
          <cell r="HP18076" t="str">
            <v>bh</v>
          </cell>
        </row>
        <row r="18077">
          <cell r="HM18077" t="str">
            <v>I1036  Pintu Rangka Kaca Nyatoh Kwalitet Cat/bh</v>
          </cell>
          <cell r="HO18077" t="str">
            <v>I1036</v>
          </cell>
          <cell r="HP18077" t="str">
            <v>bh</v>
          </cell>
        </row>
        <row r="18078">
          <cell r="HM18078" t="str">
            <v>I1037  Pintu Panel+Krepyak Jati Kwalitet Politur/bh</v>
          </cell>
          <cell r="HO18078" t="str">
            <v>I1037</v>
          </cell>
          <cell r="HP18078" t="str">
            <v>bh</v>
          </cell>
        </row>
        <row r="18079">
          <cell r="HM18079" t="str">
            <v>I1038  Pintu Panel+Krepyak Jati Kwalitet Cat/bh</v>
          </cell>
          <cell r="HO18079" t="str">
            <v>I1038</v>
          </cell>
          <cell r="HP18079" t="str">
            <v>bh</v>
          </cell>
        </row>
        <row r="18080">
          <cell r="HM18080" t="str">
            <v>I1039  Pintu Panel+Krepyak Bangkirai Kwalitet Politur/bh</v>
          </cell>
          <cell r="HO18080" t="str">
            <v>I1039</v>
          </cell>
          <cell r="HP18080" t="str">
            <v>bh</v>
          </cell>
        </row>
        <row r="18081">
          <cell r="HM18081" t="str">
            <v>I1040  Pintu Panel+Krepyak Bangkirai Kwalitet Cat/bh</v>
          </cell>
          <cell r="HO18081" t="str">
            <v>I1040</v>
          </cell>
          <cell r="HP18081" t="str">
            <v>bh</v>
          </cell>
        </row>
        <row r="18082">
          <cell r="HM18082" t="str">
            <v>I1041  Pintu Panel+Krepyak Kamper Samarinda Kwalitet Politur/bh</v>
          </cell>
          <cell r="HO18082" t="str">
            <v>I1041</v>
          </cell>
          <cell r="HP18082" t="str">
            <v>bh</v>
          </cell>
        </row>
        <row r="18083">
          <cell r="HM18083" t="str">
            <v>I1042  Pintu Panel+Krepyak Kamper Samarinda Kwalitet Cat/bh</v>
          </cell>
          <cell r="HO18083" t="str">
            <v>I1042</v>
          </cell>
          <cell r="HP18083" t="str">
            <v>bh</v>
          </cell>
        </row>
        <row r="18084">
          <cell r="HM18084" t="str">
            <v>I1043  Pintu Panel+Krepyak Kamper Medan Kwalitet Politur/bh</v>
          </cell>
          <cell r="HO18084" t="str">
            <v>I1043</v>
          </cell>
          <cell r="HP18084" t="str">
            <v>bh</v>
          </cell>
        </row>
        <row r="18085">
          <cell r="HM18085" t="str">
            <v>I1044  Pintu Panel+Krepyak Kamper Medan Kwalitet Cat/bh</v>
          </cell>
          <cell r="HO18085" t="str">
            <v>I1044</v>
          </cell>
          <cell r="HP18085" t="str">
            <v>bh</v>
          </cell>
        </row>
        <row r="18086">
          <cell r="HM18086" t="str">
            <v>I1045  Pintu Panel+Krepyak Meranti Kwalitet Politur/bh</v>
          </cell>
          <cell r="HO18086" t="str">
            <v>I1045</v>
          </cell>
          <cell r="HP18086" t="str">
            <v>bh</v>
          </cell>
        </row>
        <row r="18087">
          <cell r="HM18087" t="str">
            <v>I1046  Pintu Panel+Krepyak Meranti Kwalitet Cat/bh</v>
          </cell>
          <cell r="HO18087" t="str">
            <v>I1046</v>
          </cell>
          <cell r="HP18087" t="str">
            <v>bh</v>
          </cell>
        </row>
        <row r="18088">
          <cell r="HM18088" t="str">
            <v>I1047  Pintu Panel+Krepyak Nyatoh Kwalitet Politur/bh</v>
          </cell>
          <cell r="HO18088" t="str">
            <v>I1047</v>
          </cell>
          <cell r="HP18088" t="str">
            <v>bh</v>
          </cell>
        </row>
        <row r="18089">
          <cell r="HM18089" t="str">
            <v>I1048  Pintu Panel+Krepyak Nyatoh Kwalitet Cat/bh</v>
          </cell>
          <cell r="HO18089" t="str">
            <v>I1048</v>
          </cell>
          <cell r="HP18089" t="str">
            <v>bh</v>
          </cell>
        </row>
        <row r="18090">
          <cell r="HM18090" t="str">
            <v>I1049  Pintu Panel+Kaca Jati Kwalitet Politur/bh</v>
          </cell>
          <cell r="HO18090" t="str">
            <v>I1049</v>
          </cell>
          <cell r="HP18090" t="str">
            <v>bh</v>
          </cell>
        </row>
        <row r="18091">
          <cell r="HM18091" t="str">
            <v>I1050  Pintu Panel+Kaca Jati Kwalitet Cat/bh</v>
          </cell>
          <cell r="HO18091" t="str">
            <v>I1050</v>
          </cell>
          <cell r="HP18091" t="str">
            <v>bh</v>
          </cell>
        </row>
        <row r="18092">
          <cell r="HM18092" t="str">
            <v>I1051  Pintu Panel+Kaca Bangkirai Kwalitet Politur/bh</v>
          </cell>
          <cell r="HO18092" t="str">
            <v>I1051</v>
          </cell>
          <cell r="HP18092" t="str">
            <v>bh</v>
          </cell>
        </row>
        <row r="18093">
          <cell r="HM18093" t="str">
            <v>I1052  Pintu Panel+Kaca Bangkirai Kwalitet Cat/bh</v>
          </cell>
          <cell r="HO18093" t="str">
            <v>I1052</v>
          </cell>
          <cell r="HP18093" t="str">
            <v>bh</v>
          </cell>
        </row>
        <row r="18094">
          <cell r="HM18094" t="str">
            <v>I1053  Pintu Panel+Kaca Kamper Samarinda Kwalitet Politur/bh</v>
          </cell>
          <cell r="HO18094" t="str">
            <v>I1053</v>
          </cell>
          <cell r="HP18094" t="str">
            <v>bh</v>
          </cell>
        </row>
        <row r="18095">
          <cell r="HM18095" t="str">
            <v>I1054  Pintu Panel+Kaca Kamper Samarinda Kwalitet Cat/bh</v>
          </cell>
          <cell r="HO18095" t="str">
            <v>I1054</v>
          </cell>
          <cell r="HP18095" t="str">
            <v>bh</v>
          </cell>
        </row>
        <row r="18096">
          <cell r="HM18096" t="str">
            <v>I1055  Pintu Panel+Kaca Kamper Medan Kwalitet Politur/bh</v>
          </cell>
          <cell r="HO18096" t="str">
            <v>I1055</v>
          </cell>
          <cell r="HP18096" t="str">
            <v>bh</v>
          </cell>
        </row>
        <row r="18097">
          <cell r="HM18097" t="str">
            <v>I1056  Pintu Panel+Kaca Kamper Medan Kwalitet Cat/bh</v>
          </cell>
          <cell r="HO18097" t="str">
            <v>I1056</v>
          </cell>
          <cell r="HP18097" t="str">
            <v>bh</v>
          </cell>
        </row>
        <row r="18098">
          <cell r="HM18098" t="str">
            <v>I1057  Pintu Panel+Kaca Meranti Kwalitet Politur/bh</v>
          </cell>
          <cell r="HO18098" t="str">
            <v>I1057</v>
          </cell>
          <cell r="HP18098" t="str">
            <v>bh</v>
          </cell>
        </row>
        <row r="18099">
          <cell r="HM18099" t="str">
            <v>I1058  Pintu Panel+Kaca Meranti Kwalitet Cat/bh</v>
          </cell>
          <cell r="HO18099" t="str">
            <v>I1058</v>
          </cell>
          <cell r="HP18099" t="str">
            <v>bh</v>
          </cell>
        </row>
        <row r="18100">
          <cell r="HM18100" t="str">
            <v>I1059  Pintu Panel+Kaca Nyatoh Kwalitet Politur/bh</v>
          </cell>
          <cell r="HO18100" t="str">
            <v>I1059</v>
          </cell>
          <cell r="HP18100" t="str">
            <v>bh</v>
          </cell>
        </row>
        <row r="18101">
          <cell r="HM18101" t="str">
            <v>I1060  Pintu Panel+Kaca Nyatoh Kwalitet Cat/bh</v>
          </cell>
          <cell r="HO18101" t="str">
            <v>I1060</v>
          </cell>
          <cell r="HP18101" t="str">
            <v>bh</v>
          </cell>
        </row>
        <row r="18102">
          <cell r="HM18102" t="str">
            <v>I1061  Pintu Teak Wood Rangka Jati Kwalitet Politur/bh</v>
          </cell>
          <cell r="HO18102" t="str">
            <v>I1061</v>
          </cell>
          <cell r="HP18102" t="str">
            <v>bh</v>
          </cell>
        </row>
        <row r="18103">
          <cell r="HM18103" t="str">
            <v>I1062  Pintu Teak Wood Rangka Jati Kwalitet Cat/bh</v>
          </cell>
          <cell r="HO18103" t="str">
            <v>I1062</v>
          </cell>
          <cell r="HP18103" t="str">
            <v>bh</v>
          </cell>
        </row>
        <row r="18104">
          <cell r="HM18104" t="str">
            <v>I1063  Pintu Teak Wood Rangka Bangkirai Kwalitet Politur/bh</v>
          </cell>
          <cell r="HO18104" t="str">
            <v>I1063</v>
          </cell>
          <cell r="HP18104" t="str">
            <v>bh</v>
          </cell>
        </row>
        <row r="18105">
          <cell r="HM18105" t="str">
            <v>I1064  Pintu Teak Wood Rangka Bangkirai Kwalitet Cat/bh</v>
          </cell>
          <cell r="HO18105" t="str">
            <v>I1064</v>
          </cell>
          <cell r="HP18105" t="str">
            <v>bh</v>
          </cell>
        </row>
        <row r="18106">
          <cell r="HM18106" t="str">
            <v>I1065  Pintu Teak Wood Rangka Kamper Samarinda Kwalitet Politur/bh</v>
          </cell>
          <cell r="HO18106" t="str">
            <v>I1065</v>
          </cell>
          <cell r="HP18106" t="str">
            <v>bh</v>
          </cell>
        </row>
        <row r="18107">
          <cell r="HM18107" t="str">
            <v>I1066  Pintu Teak Wood Rangka Kamper Samarinda Kwalitet Cat/bh</v>
          </cell>
          <cell r="HO18107" t="str">
            <v>I1066</v>
          </cell>
          <cell r="HP18107" t="str">
            <v>bh</v>
          </cell>
        </row>
        <row r="18108">
          <cell r="HM18108" t="str">
            <v>I1067  Pintu Teak Wood Rangka Kamper Medan Kwalitet Politur/bh</v>
          </cell>
          <cell r="HO18108" t="str">
            <v>I1067</v>
          </cell>
          <cell r="HP18108" t="str">
            <v>bh</v>
          </cell>
        </row>
        <row r="18109">
          <cell r="HM18109" t="str">
            <v>I1068  Pintu Teak Wood Rangka Kamper Medan Kwalitet Cat/bh</v>
          </cell>
          <cell r="HO18109" t="str">
            <v>I1068</v>
          </cell>
          <cell r="HP18109" t="str">
            <v>bh</v>
          </cell>
        </row>
        <row r="18110">
          <cell r="HM18110" t="str">
            <v>I1069  Pintu Teak Wood Rangka Meranti Kwalitet Politur/bh</v>
          </cell>
          <cell r="HO18110" t="str">
            <v>I1069</v>
          </cell>
          <cell r="HP18110" t="str">
            <v>bh</v>
          </cell>
        </row>
        <row r="18111">
          <cell r="HM18111" t="str">
            <v>I1070  Pintu Teak Wood Rangka Meranti Kwalitet Cat/bh</v>
          </cell>
          <cell r="HO18111" t="str">
            <v>I1070</v>
          </cell>
          <cell r="HP18111" t="str">
            <v>bh</v>
          </cell>
        </row>
        <row r="18112">
          <cell r="HM18112" t="str">
            <v>I1071  Pintu Teak Wood Rangka Nyatoh Kwalitet Politur/bh</v>
          </cell>
          <cell r="HO18112" t="str">
            <v>I1071</v>
          </cell>
          <cell r="HP18112" t="str">
            <v>bh</v>
          </cell>
        </row>
        <row r="18113">
          <cell r="HM18113" t="str">
            <v>I1072  Pintu Teak Wood Rangka Nyatoh Kwalitet Cat/bh</v>
          </cell>
          <cell r="HO18113" t="str">
            <v>I1072</v>
          </cell>
          <cell r="HP18113" t="str">
            <v>bh</v>
          </cell>
        </row>
        <row r="18114">
          <cell r="HM18114" t="str">
            <v>I1073  Pintu Teak Melaminto Rangka Jati Kwalitet Politur/bh</v>
          </cell>
          <cell r="HO18114" t="str">
            <v>I1073</v>
          </cell>
          <cell r="HP18114" t="str">
            <v>bh</v>
          </cell>
        </row>
        <row r="18115">
          <cell r="HM18115" t="str">
            <v>I1074  Pintu Teak Melaminto Rangka Jati Kwalitet Cat/bh</v>
          </cell>
          <cell r="HO18115" t="str">
            <v>I1074</v>
          </cell>
          <cell r="HP18115" t="str">
            <v>bh</v>
          </cell>
        </row>
        <row r="18116">
          <cell r="HM18116" t="str">
            <v>I1075  Pintu Teak Melaminto Rangka Bangkirai Kwalitet Politur/bh</v>
          </cell>
          <cell r="HO18116" t="str">
            <v>I1075</v>
          </cell>
          <cell r="HP18116" t="str">
            <v>bh</v>
          </cell>
        </row>
        <row r="18117">
          <cell r="HM18117" t="str">
            <v>I1076  Pintu Teak Melaminto Rangka Bangkirai Kwalitet Cat/bh</v>
          </cell>
          <cell r="HO18117" t="str">
            <v>I1076</v>
          </cell>
          <cell r="HP18117" t="str">
            <v>bh</v>
          </cell>
        </row>
        <row r="18118">
          <cell r="HM18118" t="str">
            <v>I1077  Pintu Teak Melaminto Rangka Kamper Samarinda Kwalitet Politur/bh</v>
          </cell>
          <cell r="HO18118" t="str">
            <v>I1077</v>
          </cell>
          <cell r="HP18118" t="str">
            <v>bh</v>
          </cell>
        </row>
        <row r="18119">
          <cell r="HM18119" t="str">
            <v>I1078  Pintu Teak Melaminto Rangka Kamper Samarinda Kwalitet Cat/bh</v>
          </cell>
          <cell r="HO18119" t="str">
            <v>I1078</v>
          </cell>
          <cell r="HP18119" t="str">
            <v>bh</v>
          </cell>
        </row>
        <row r="18120">
          <cell r="HM18120" t="str">
            <v>I1079  Pintu Teak Melaminto Rangka Kamper Medan Kwalitet Politur/bh</v>
          </cell>
          <cell r="HO18120" t="str">
            <v>I1079</v>
          </cell>
          <cell r="HP18120" t="str">
            <v>bh</v>
          </cell>
        </row>
        <row r="18121">
          <cell r="HM18121" t="str">
            <v>I1080  Pintu Teak Melaminto Rangka Kamper Medan Kwalitet Cat/bh</v>
          </cell>
          <cell r="HO18121" t="str">
            <v>I1080</v>
          </cell>
          <cell r="HP18121" t="str">
            <v>bh</v>
          </cell>
        </row>
        <row r="18122">
          <cell r="HM18122" t="str">
            <v>I1081  Pintu Teak Melaminto Rangka Meranti Kwalitet Politur/bh</v>
          </cell>
          <cell r="HO18122" t="str">
            <v>I1081</v>
          </cell>
          <cell r="HP18122" t="str">
            <v>bh</v>
          </cell>
        </row>
        <row r="18123">
          <cell r="HM18123" t="str">
            <v>I1082  Pintu Teak Melaminto Rangka Meranti Kwalitet Cat/bh</v>
          </cell>
          <cell r="HO18123" t="str">
            <v>I1082</v>
          </cell>
          <cell r="HP18123" t="str">
            <v>bh</v>
          </cell>
        </row>
        <row r="18124">
          <cell r="HM18124" t="str">
            <v>I1083  Pintu Teak Melaminto Rangka Nyatoh Kwalitet Politur/bh</v>
          </cell>
          <cell r="HO18124" t="str">
            <v>I1083</v>
          </cell>
          <cell r="HP18124" t="str">
            <v>bh</v>
          </cell>
        </row>
        <row r="18125">
          <cell r="HM18125" t="str">
            <v>I1084  Pintu Teak Melaminto Rangka Nyatoh Kwalitet Cat/bh</v>
          </cell>
          <cell r="HO18125" t="str">
            <v>I1084</v>
          </cell>
          <cell r="HP18125" t="str">
            <v>bh</v>
          </cell>
        </row>
        <row r="18126">
          <cell r="HM18126" t="str">
            <v>I1085  Pintu Triplex Rangka Jati Kwalitet Cat/bh</v>
          </cell>
          <cell r="HO18126" t="str">
            <v>I1085</v>
          </cell>
          <cell r="HP18126" t="str">
            <v>bh</v>
          </cell>
        </row>
        <row r="18127">
          <cell r="HM18127" t="str">
            <v>I1086  Pintu Triplex Rangka Bangkirai Kwalitet Cat/bh</v>
          </cell>
          <cell r="HO18127" t="str">
            <v>I1086</v>
          </cell>
          <cell r="HP18127" t="str">
            <v>bh</v>
          </cell>
        </row>
        <row r="18128">
          <cell r="HM18128" t="str">
            <v>I1087  Pintu Triplex Rangka Kamper Samarinda Kwalitet Cat/bh</v>
          </cell>
          <cell r="HO18128" t="str">
            <v>I1087</v>
          </cell>
          <cell r="HP18128" t="str">
            <v>bh</v>
          </cell>
        </row>
        <row r="18129">
          <cell r="HM18129" t="str">
            <v>I1088  Pintu Triplex Rangka Kamper Medan Kwalitet Cat/bh</v>
          </cell>
          <cell r="HO18129" t="str">
            <v>I1088</v>
          </cell>
          <cell r="HP18129" t="str">
            <v>bh</v>
          </cell>
        </row>
        <row r="18130">
          <cell r="HM18130" t="str">
            <v>I1089  Pintu Triplex Rangka Meranti Kwalitet Cat/bh</v>
          </cell>
          <cell r="HO18130" t="str">
            <v>I1089</v>
          </cell>
          <cell r="HP18130" t="str">
            <v>bh</v>
          </cell>
        </row>
        <row r="18131">
          <cell r="HM18131" t="str">
            <v>I1090  Pintu Triplex Rangka Nyatoh Kwalitet Cat/bh</v>
          </cell>
          <cell r="HO18131" t="str">
            <v>I1090</v>
          </cell>
          <cell r="HP18131" t="str">
            <v>bh</v>
          </cell>
        </row>
        <row r="18132">
          <cell r="HM18132" t="str">
            <v>I1091  Jendela Full Krepyak Jati Kwalitet Politur/m2</v>
          </cell>
          <cell r="HO18132" t="str">
            <v>I1091</v>
          </cell>
          <cell r="HP18132" t="str">
            <v>m2</v>
          </cell>
        </row>
        <row r="18133">
          <cell r="HM18133" t="str">
            <v>I1092  Jendela Full Krepyak Jati Kwalitet Cat/m2</v>
          </cell>
          <cell r="HO18133" t="str">
            <v>I1092</v>
          </cell>
          <cell r="HP18133" t="str">
            <v>m2</v>
          </cell>
        </row>
        <row r="18134">
          <cell r="HM18134" t="str">
            <v>I1093  Jendela Full Krepyak Bangkirai Kwalitet Politur/m2</v>
          </cell>
          <cell r="HO18134" t="str">
            <v>I1093</v>
          </cell>
          <cell r="HP18134" t="str">
            <v>m2</v>
          </cell>
        </row>
        <row r="18135">
          <cell r="HM18135" t="str">
            <v>I1094  Jendela Full Krepyak Bangkirai Kwalitet Cat/m2</v>
          </cell>
          <cell r="HO18135" t="str">
            <v>I1094</v>
          </cell>
          <cell r="HP18135" t="str">
            <v>m2</v>
          </cell>
        </row>
        <row r="18136">
          <cell r="HM18136" t="str">
            <v>I1095  Jendela Full Krepyak Kamper Samarinda Kwalitet Politur/m2</v>
          </cell>
          <cell r="HO18136" t="str">
            <v>I1095</v>
          </cell>
          <cell r="HP18136" t="str">
            <v>m2</v>
          </cell>
        </row>
        <row r="18137">
          <cell r="HM18137" t="str">
            <v>I1096  Jendela Full Krepyak Kamper Samarinda Kwalitet Cat/m2</v>
          </cell>
          <cell r="HO18137" t="str">
            <v>I1096</v>
          </cell>
          <cell r="HP18137" t="str">
            <v>m2</v>
          </cell>
        </row>
        <row r="18138">
          <cell r="HM18138" t="str">
            <v>I1097  Jendela Full Krepyak Kamper Medan Kwalitet Politur/m2</v>
          </cell>
          <cell r="HO18138" t="str">
            <v>I1097</v>
          </cell>
          <cell r="HP18138" t="str">
            <v>m2</v>
          </cell>
        </row>
        <row r="18139">
          <cell r="HM18139" t="str">
            <v>I1098  Jendela Full Krepyak Kamper Medan Kwalitet Cat/m2</v>
          </cell>
          <cell r="HO18139" t="str">
            <v>I1098</v>
          </cell>
          <cell r="HP18139" t="str">
            <v>m2</v>
          </cell>
        </row>
        <row r="18140">
          <cell r="HM18140" t="str">
            <v>I1099  Jendela Full Krepyak Meranti Kwalitet Politur/m2</v>
          </cell>
          <cell r="HO18140" t="str">
            <v>I1099</v>
          </cell>
          <cell r="HP18140" t="str">
            <v>m2</v>
          </cell>
        </row>
        <row r="18141">
          <cell r="HM18141" t="str">
            <v>I1100  Jendela Full Krepyak Meranti Kwalitet Cat/m2</v>
          </cell>
          <cell r="HO18141" t="str">
            <v>I1100</v>
          </cell>
          <cell r="HP18141" t="str">
            <v>m2</v>
          </cell>
        </row>
        <row r="18142">
          <cell r="HM18142" t="str">
            <v>I1101  Jendela Full Krepyak Nyatoh Kwalitet Politur/m2</v>
          </cell>
          <cell r="HO18142" t="str">
            <v>I1101</v>
          </cell>
          <cell r="HP18142" t="str">
            <v>m2</v>
          </cell>
        </row>
        <row r="18143">
          <cell r="HM18143" t="str">
            <v>I1102  Jendela Full Krepyak Nyatoh Kwalitet Cat/m2</v>
          </cell>
          <cell r="HO18143" t="str">
            <v>I1102</v>
          </cell>
          <cell r="HP18143" t="str">
            <v>m2</v>
          </cell>
        </row>
        <row r="18144">
          <cell r="HM18144" t="str">
            <v>I1103  Jendela Rangka Kaca Jati Kwalitet Politur/m2</v>
          </cell>
          <cell r="HO18144" t="str">
            <v>I1103</v>
          </cell>
          <cell r="HP18144" t="str">
            <v>m2</v>
          </cell>
        </row>
        <row r="18145">
          <cell r="HM18145" t="str">
            <v>I1104  Jendela Rangka Kaca Jati Kwalitet Cat/m2</v>
          </cell>
          <cell r="HO18145" t="str">
            <v>I1104</v>
          </cell>
          <cell r="HP18145" t="str">
            <v>m2</v>
          </cell>
        </row>
        <row r="18146">
          <cell r="HM18146" t="str">
            <v>I1105  Jendela Rangka Kaca Bangkirai Kwalitet Politur/m2</v>
          </cell>
          <cell r="HO18146" t="str">
            <v>I1105</v>
          </cell>
          <cell r="HP18146" t="str">
            <v>m2</v>
          </cell>
        </row>
        <row r="18147">
          <cell r="HM18147" t="str">
            <v>I1106  Jendela Rangka Kaca Bangkirai Kwalitet Cat/m2</v>
          </cell>
          <cell r="HO18147" t="str">
            <v>I1106</v>
          </cell>
          <cell r="HP18147" t="str">
            <v>m2</v>
          </cell>
        </row>
        <row r="18148">
          <cell r="HM18148" t="str">
            <v>I1107  Jendela Rangka Kaca Kamper Samarinda Kwalitet Politur/m2</v>
          </cell>
          <cell r="HO18148" t="str">
            <v>I1107</v>
          </cell>
          <cell r="HP18148" t="str">
            <v>m2</v>
          </cell>
        </row>
        <row r="18149">
          <cell r="HM18149" t="str">
            <v>I1108  Jendela Rangka Kaca Kamper Samarinda Kwalitet Cat/m2</v>
          </cell>
          <cell r="HO18149" t="str">
            <v>I1108</v>
          </cell>
          <cell r="HP18149" t="str">
            <v>m2</v>
          </cell>
        </row>
        <row r="18150">
          <cell r="HM18150" t="str">
            <v>I1109  Jendela Rangka Kaca Kamper Medan Kwalitet Politur/m2</v>
          </cell>
          <cell r="HO18150" t="str">
            <v>I1109</v>
          </cell>
          <cell r="HP18150" t="str">
            <v>m2</v>
          </cell>
        </row>
        <row r="18151">
          <cell r="HM18151" t="str">
            <v>I1110  Jendela Rangka Kaca Kamper Medan Kwalitet Cat/m2</v>
          </cell>
          <cell r="HO18151" t="str">
            <v>I1110</v>
          </cell>
          <cell r="HP18151" t="str">
            <v>m2</v>
          </cell>
        </row>
        <row r="18152">
          <cell r="HM18152" t="str">
            <v>I1111  Jendela Rangka Kaca Meranti Kwalitet Politur/m2</v>
          </cell>
          <cell r="HO18152" t="str">
            <v>I1111</v>
          </cell>
          <cell r="HP18152" t="str">
            <v>m2</v>
          </cell>
        </row>
        <row r="18153">
          <cell r="HM18153" t="str">
            <v>I1112  Jendela Rangka Kaca Meranti Kwalitet Cat/m2</v>
          </cell>
          <cell r="HO18153" t="str">
            <v>I1112</v>
          </cell>
          <cell r="HP18153" t="str">
            <v>m2</v>
          </cell>
        </row>
        <row r="18154">
          <cell r="HM18154" t="str">
            <v>I1113  Jendela Rangka Kaca Nyatoh Kwalitet Politur/m2</v>
          </cell>
          <cell r="HO18154" t="str">
            <v>I1113</v>
          </cell>
          <cell r="HP18154" t="str">
            <v>m2</v>
          </cell>
        </row>
        <row r="18155">
          <cell r="HM18155" t="str">
            <v>I1114  Jendela Rangka Kaca Nyatoh Kwalitet Cat/m2</v>
          </cell>
          <cell r="HO18155" t="str">
            <v>I1114</v>
          </cell>
          <cell r="HP18155" t="str">
            <v>m2</v>
          </cell>
        </row>
        <row r="18156">
          <cell r="HM18156" t="str">
            <v>I1115  Jendela Panel+Krepyak Jati Kwalitet Politur/m2</v>
          </cell>
          <cell r="HO18156" t="str">
            <v>I1115</v>
          </cell>
          <cell r="HP18156" t="str">
            <v>m2</v>
          </cell>
        </row>
        <row r="18157">
          <cell r="HM18157" t="str">
            <v>I1116  Jendela Panel+Krepyak Jati Kwalitet Cat/m2</v>
          </cell>
          <cell r="HO18157" t="str">
            <v>I1116</v>
          </cell>
          <cell r="HP18157" t="str">
            <v>m2</v>
          </cell>
        </row>
        <row r="18158">
          <cell r="HM18158" t="str">
            <v>I1117  Jendela Panel+Krepyak Bangkirai Kwalitet Politur/m2</v>
          </cell>
          <cell r="HO18158" t="str">
            <v>I1117</v>
          </cell>
          <cell r="HP18158" t="str">
            <v>m2</v>
          </cell>
        </row>
        <row r="18159">
          <cell r="HM18159" t="str">
            <v>I1118  Jendela Panel+Krepyak Bangkirai Kwalitet Cat/m2</v>
          </cell>
          <cell r="HO18159" t="str">
            <v>I1118</v>
          </cell>
          <cell r="HP18159" t="str">
            <v>m2</v>
          </cell>
        </row>
        <row r="18160">
          <cell r="HM18160" t="str">
            <v>I1119  Jendela Panel+Krepyak Kamper Samarinda Kwalitet Politur/m2</v>
          </cell>
          <cell r="HO18160" t="str">
            <v>I1119</v>
          </cell>
          <cell r="HP18160" t="str">
            <v>m2</v>
          </cell>
        </row>
        <row r="18161">
          <cell r="HM18161" t="str">
            <v>I1120  Jendela Panel+Krepyak Kamper Samarinda Kwalitet Cat/m2</v>
          </cell>
          <cell r="HO18161" t="str">
            <v>I1120</v>
          </cell>
          <cell r="HP18161" t="str">
            <v>m2</v>
          </cell>
        </row>
        <row r="18162">
          <cell r="HM18162" t="str">
            <v>I1121  Jendela Panel+Krepyak Kamper Medan Kwalitet Politur/m2</v>
          </cell>
          <cell r="HO18162" t="str">
            <v>I1121</v>
          </cell>
          <cell r="HP18162" t="str">
            <v>m2</v>
          </cell>
        </row>
        <row r="18163">
          <cell r="HM18163" t="str">
            <v>I1122  Jendela Panel+Krepyak Kamper Medan Kwalitet Cat/m2</v>
          </cell>
          <cell r="HO18163" t="str">
            <v>I1122</v>
          </cell>
          <cell r="HP18163" t="str">
            <v>m2</v>
          </cell>
        </row>
        <row r="18164">
          <cell r="HM18164" t="str">
            <v>I1123  Jendela Panel+Krepyak Meranti Kwalitet Politur/m2</v>
          </cell>
          <cell r="HO18164" t="str">
            <v>I1123</v>
          </cell>
          <cell r="HP18164" t="str">
            <v>m2</v>
          </cell>
        </row>
        <row r="18165">
          <cell r="HM18165" t="str">
            <v>I1124  Jendela Panel+Krepyak Meranti Kwalitet Cat/m2</v>
          </cell>
          <cell r="HO18165" t="str">
            <v>I1124</v>
          </cell>
          <cell r="HP18165" t="str">
            <v>m2</v>
          </cell>
        </row>
        <row r="18166">
          <cell r="HM18166" t="str">
            <v>I1125  Jendela Panel+Krepyak Nyatoh Kwalitet Politur/m2</v>
          </cell>
          <cell r="HO18166" t="str">
            <v>I1125</v>
          </cell>
          <cell r="HP18166" t="str">
            <v>m2</v>
          </cell>
        </row>
        <row r="18167">
          <cell r="HM18167" t="str">
            <v>I1126  Jendela Panel+Krepyak Nyatoh Kwalitet Cat/m2</v>
          </cell>
          <cell r="HO18167" t="str">
            <v>I1126</v>
          </cell>
          <cell r="HP18167" t="str">
            <v>m2</v>
          </cell>
        </row>
        <row r="18168">
          <cell r="HM18168" t="str">
            <v>I1127  Jendela Panel+Kaca Jati Kwalitet Politur/m2</v>
          </cell>
          <cell r="HO18168" t="str">
            <v>I1127</v>
          </cell>
          <cell r="HP18168" t="str">
            <v>m2</v>
          </cell>
        </row>
        <row r="18169">
          <cell r="HM18169" t="str">
            <v>I1128  Jendela Panel+Kaca Jati Kwalitet Cat/m2</v>
          </cell>
          <cell r="HO18169" t="str">
            <v>I1128</v>
          </cell>
          <cell r="HP18169" t="str">
            <v>m2</v>
          </cell>
        </row>
        <row r="18170">
          <cell r="HM18170" t="str">
            <v>I1129  Jendela Panel+Kaca Bangkirai Kwalitet Politur/m2</v>
          </cell>
          <cell r="HO18170" t="str">
            <v>I1129</v>
          </cell>
          <cell r="HP18170" t="str">
            <v>m2</v>
          </cell>
        </row>
        <row r="18171">
          <cell r="HM18171" t="str">
            <v>I1130  Jendela Panel+Kaca Bangkirai Kwalitet Cat/m2</v>
          </cell>
          <cell r="HO18171" t="str">
            <v>I1130</v>
          </cell>
          <cell r="HP18171" t="str">
            <v>m2</v>
          </cell>
        </row>
        <row r="18172">
          <cell r="HM18172" t="str">
            <v>I1131  Jendela Panel+Kaca Kamper Samarinda Kwalitet Politur/m2</v>
          </cell>
          <cell r="HO18172" t="str">
            <v>I1131</v>
          </cell>
          <cell r="HP18172" t="str">
            <v>m2</v>
          </cell>
        </row>
        <row r="18173">
          <cell r="HM18173" t="str">
            <v>I1132  Jendela Panel+Kaca Kamper Samarinda Kwalitet Cat/m2</v>
          </cell>
          <cell r="HO18173" t="str">
            <v>I1132</v>
          </cell>
          <cell r="HP18173" t="str">
            <v>m2</v>
          </cell>
        </row>
        <row r="18174">
          <cell r="HM18174" t="str">
            <v>I1133  Jendela Panel+Kaca Kamper Medan Kwalitet Politur/m2</v>
          </cell>
          <cell r="HO18174" t="str">
            <v>I1133</v>
          </cell>
          <cell r="HP18174" t="str">
            <v>m2</v>
          </cell>
        </row>
        <row r="18175">
          <cell r="HM18175" t="str">
            <v>I1134  Jendela Panel+Kaca Kamper Medan Kwalitet Cat/m2</v>
          </cell>
          <cell r="HO18175" t="str">
            <v>I1134</v>
          </cell>
          <cell r="HP18175" t="str">
            <v>m2</v>
          </cell>
        </row>
        <row r="18176">
          <cell r="HM18176" t="str">
            <v>I1135  Jendela Panel+Kaca Meranti Kwalitet Politur/m2</v>
          </cell>
          <cell r="HO18176" t="str">
            <v>I1135</v>
          </cell>
          <cell r="HP18176" t="str">
            <v>m2</v>
          </cell>
        </row>
        <row r="18177">
          <cell r="HM18177" t="str">
            <v>I1136  Jendela Panel+Kaca Meranti Kwalitet Cat/m2</v>
          </cell>
          <cell r="HO18177" t="str">
            <v>I1136</v>
          </cell>
          <cell r="HP18177" t="str">
            <v>m2</v>
          </cell>
        </row>
        <row r="18178">
          <cell r="HM18178" t="str">
            <v>I1137  Jendela Panel+Kaca Nyatoh Kwalitet Politur/m2</v>
          </cell>
          <cell r="HO18178" t="str">
            <v>I1137</v>
          </cell>
          <cell r="HP18178" t="str">
            <v>m2</v>
          </cell>
        </row>
        <row r="18179">
          <cell r="HM18179" t="str">
            <v>I1138  Jendela Panel+Kaca Nyatoh Kwalitet Cat/m2</v>
          </cell>
          <cell r="HO18179" t="str">
            <v>I1138</v>
          </cell>
          <cell r="HP18179" t="str">
            <v>m2</v>
          </cell>
        </row>
        <row r="18180">
          <cell r="HM18180" t="str">
            <v>I2001  Pintu Full Panel Solid Jati Kwalitet Politur/bh</v>
          </cell>
          <cell r="HO18180" t="str">
            <v>I2001</v>
          </cell>
          <cell r="HP18180" t="str">
            <v>bh</v>
          </cell>
        </row>
        <row r="18181">
          <cell r="HM18181" t="str">
            <v>I2002  Pintu Full Panel Solid Jati Kwalitet Cat/bh</v>
          </cell>
          <cell r="HO18181" t="str">
            <v>I2002</v>
          </cell>
          <cell r="HP18181" t="str">
            <v>bh</v>
          </cell>
        </row>
        <row r="18182">
          <cell r="HM18182" t="str">
            <v>I2003  Pintu Full Panel Solid Bangkirai Kwalitet Politur/bh</v>
          </cell>
          <cell r="HO18182" t="str">
            <v>I2003</v>
          </cell>
          <cell r="HP18182" t="str">
            <v>bh</v>
          </cell>
        </row>
        <row r="18183">
          <cell r="HM18183" t="str">
            <v>I2004  Pintu Full Panel Solid Bangkirai Kwalitet Cat/bh</v>
          </cell>
          <cell r="HO18183" t="str">
            <v>I2004</v>
          </cell>
          <cell r="HP18183" t="str">
            <v>bh</v>
          </cell>
        </row>
        <row r="18184">
          <cell r="HM18184" t="str">
            <v>I2005  Pintu Full Panel Solid Kamper Samarinda Kwalitet Politur/bh</v>
          </cell>
          <cell r="HO18184" t="str">
            <v>I2005</v>
          </cell>
          <cell r="HP18184" t="str">
            <v>bh</v>
          </cell>
        </row>
        <row r="18185">
          <cell r="HM18185" t="str">
            <v>I2006  Pintu Full Panel Solid Kamper Samarinda Kwalitet Cat/bh</v>
          </cell>
          <cell r="HO18185" t="str">
            <v>I2006</v>
          </cell>
          <cell r="HP18185" t="str">
            <v>bh</v>
          </cell>
        </row>
        <row r="18186">
          <cell r="HM18186" t="str">
            <v>I2007  Pintu Full Panel Solid Kamper Medan Kwalitet Politur/bh</v>
          </cell>
          <cell r="HO18186" t="str">
            <v>I2007</v>
          </cell>
          <cell r="HP18186" t="str">
            <v>bh</v>
          </cell>
        </row>
        <row r="18187">
          <cell r="HM18187" t="str">
            <v>I2008  Pintu Full Panel Solid Kamper Medan Kwalitet Cat/bh</v>
          </cell>
          <cell r="HO18187" t="str">
            <v>I2008</v>
          </cell>
          <cell r="HP18187" t="str">
            <v>bh</v>
          </cell>
        </row>
        <row r="18188">
          <cell r="HM18188" t="str">
            <v>I2009  Pintu Full Panel Solid Meranti Kwalitet Politur/bh</v>
          </cell>
          <cell r="HO18188" t="str">
            <v>I2009</v>
          </cell>
          <cell r="HP18188" t="str">
            <v>bh</v>
          </cell>
        </row>
        <row r="18189">
          <cell r="HM18189" t="str">
            <v>I2010  Pintu Full Panel Solid Meranti Kwalitet Cat/bh</v>
          </cell>
          <cell r="HO18189" t="str">
            <v>I2010</v>
          </cell>
          <cell r="HP18189" t="str">
            <v>bh</v>
          </cell>
        </row>
        <row r="18190">
          <cell r="HM18190" t="str">
            <v>I2011  Pintu Full Panel Solid Nyatoh Kwalitet Politur/bh</v>
          </cell>
          <cell r="HO18190" t="str">
            <v>I2011</v>
          </cell>
          <cell r="HP18190" t="str">
            <v>bh</v>
          </cell>
        </row>
        <row r="18191">
          <cell r="HM18191" t="str">
            <v>I2012  Pintu Full Panel Solid Nyatoh Kwalitet Cat/bh</v>
          </cell>
          <cell r="HO18191" t="str">
            <v>I2012</v>
          </cell>
          <cell r="HP18191" t="str">
            <v>bh</v>
          </cell>
        </row>
        <row r="18192">
          <cell r="HM18192" t="str">
            <v>I2013  Pintu Full Krepyak Jati Kwalitet Politur/bh</v>
          </cell>
          <cell r="HO18192" t="str">
            <v>I2013</v>
          </cell>
          <cell r="HP18192" t="str">
            <v>bh</v>
          </cell>
        </row>
        <row r="18193">
          <cell r="HM18193" t="str">
            <v>I2014  Pintu Full Krepyak Jati Kwalitet Cat/bh</v>
          </cell>
          <cell r="HO18193" t="str">
            <v>I2014</v>
          </cell>
          <cell r="HP18193" t="str">
            <v>bh</v>
          </cell>
        </row>
        <row r="18194">
          <cell r="HM18194" t="str">
            <v>I2015  Pintu Full Krepyak Bangkirai Kwalitet Politur/bh</v>
          </cell>
          <cell r="HO18194" t="str">
            <v>I2015</v>
          </cell>
          <cell r="HP18194" t="str">
            <v>bh</v>
          </cell>
        </row>
        <row r="18195">
          <cell r="HM18195" t="str">
            <v>I2016  Pintu Full Krepyak Bangkirai Kwalitet Cat/bh</v>
          </cell>
          <cell r="HO18195" t="str">
            <v>I2016</v>
          </cell>
          <cell r="HP18195" t="str">
            <v>bh</v>
          </cell>
        </row>
        <row r="18196">
          <cell r="HM18196" t="str">
            <v>I2017  Pintu Full Krepyak Kamper Samarinda Kwalitet Politur/bh</v>
          </cell>
          <cell r="HO18196" t="str">
            <v>I2017</v>
          </cell>
          <cell r="HP18196" t="str">
            <v>bh</v>
          </cell>
        </row>
        <row r="18197">
          <cell r="HM18197" t="str">
            <v>I2018  Pintu Full Krepyak Kamper Samarinda Kwalitet Cat/bh</v>
          </cell>
          <cell r="HO18197" t="str">
            <v>I2018</v>
          </cell>
          <cell r="HP18197" t="str">
            <v>bh</v>
          </cell>
        </row>
        <row r="18198">
          <cell r="HM18198" t="str">
            <v>I2019  Pintu Full Krepyak Kamper Medan Kwalitet Politur/bh</v>
          </cell>
          <cell r="HO18198" t="str">
            <v>I2019</v>
          </cell>
          <cell r="HP18198" t="str">
            <v>bh</v>
          </cell>
        </row>
        <row r="18199">
          <cell r="HM18199" t="str">
            <v>I2020  Pintu Full Krepyak Kamper Medan Kwalitet Cat/bh</v>
          </cell>
          <cell r="HO18199" t="str">
            <v>I2020</v>
          </cell>
          <cell r="HP18199" t="str">
            <v>bh</v>
          </cell>
        </row>
        <row r="18200">
          <cell r="HM18200" t="str">
            <v>I2021  Pintu Full Krepyak Meranti Kwalitet Politur/bh</v>
          </cell>
          <cell r="HO18200" t="str">
            <v>I2021</v>
          </cell>
          <cell r="HP18200" t="str">
            <v>bh</v>
          </cell>
        </row>
        <row r="18201">
          <cell r="HM18201" t="str">
            <v>I2022  Pintu Full Krepyak Meranti Kwalitet Cat/bh</v>
          </cell>
          <cell r="HO18201" t="str">
            <v>I2022</v>
          </cell>
          <cell r="HP18201" t="str">
            <v>bh</v>
          </cell>
        </row>
        <row r="18202">
          <cell r="HM18202" t="str">
            <v>I2023  Pintu Full Krepyak Nyatoh Kwalitet Politur/bh</v>
          </cell>
          <cell r="HO18202" t="str">
            <v>I2023</v>
          </cell>
          <cell r="HP18202" t="str">
            <v>bh</v>
          </cell>
        </row>
        <row r="18203">
          <cell r="HM18203" t="str">
            <v>I2024  Pintu Full Krepyak Nyatoh Kwalitet Cat/bh</v>
          </cell>
          <cell r="HO18203" t="str">
            <v>I2024</v>
          </cell>
          <cell r="HP18203" t="str">
            <v>bh</v>
          </cell>
        </row>
        <row r="18204">
          <cell r="HM18204" t="str">
            <v>I2025  Pintu Rangka Kaca Jati Kwalitet Politur/bh</v>
          </cell>
          <cell r="HO18204" t="str">
            <v>I2025</v>
          </cell>
          <cell r="HP18204" t="str">
            <v>bh</v>
          </cell>
        </row>
        <row r="18205">
          <cell r="HM18205" t="str">
            <v>I2026  Pintu Rangka Kaca Jati Kwalitet Cat/bh</v>
          </cell>
          <cell r="HO18205" t="str">
            <v>I2026</v>
          </cell>
          <cell r="HP18205" t="str">
            <v>bh</v>
          </cell>
        </row>
        <row r="18206">
          <cell r="HM18206" t="str">
            <v>I2027  Pintu Rangka Kaca Bangkirai Kwalitet Politur/bh</v>
          </cell>
          <cell r="HO18206" t="str">
            <v>I2027</v>
          </cell>
          <cell r="HP18206" t="str">
            <v>bh</v>
          </cell>
        </row>
        <row r="18207">
          <cell r="HM18207" t="str">
            <v>I2028  Pintu Rangka Kaca Bangkirai Kwalitet Cat/bh</v>
          </cell>
          <cell r="HO18207" t="str">
            <v>I2028</v>
          </cell>
          <cell r="HP18207" t="str">
            <v>bh</v>
          </cell>
        </row>
        <row r="18208">
          <cell r="HM18208" t="str">
            <v>I2029  Pintu Rangka Kaca Kamper Samarinda Kwalitet Politur/bh</v>
          </cell>
          <cell r="HO18208" t="str">
            <v>I2029</v>
          </cell>
          <cell r="HP18208" t="str">
            <v>bh</v>
          </cell>
        </row>
        <row r="18209">
          <cell r="HM18209" t="str">
            <v>I2030  Pintu Rangka Kaca Kamper Samarinda Kwalitet Cat/bh</v>
          </cell>
          <cell r="HO18209" t="str">
            <v>I2030</v>
          </cell>
          <cell r="HP18209" t="str">
            <v>bh</v>
          </cell>
        </row>
        <row r="18210">
          <cell r="HM18210" t="str">
            <v>I2031  Pintu Rangka Kaca Kamper Medan Kwalitet Politur/bh</v>
          </cell>
          <cell r="HO18210" t="str">
            <v>I2031</v>
          </cell>
          <cell r="HP18210" t="str">
            <v>bh</v>
          </cell>
        </row>
        <row r="18211">
          <cell r="HM18211" t="str">
            <v>I2032  Pintu Rangka Kaca Kamper Medan Kwalitet Cat/bh</v>
          </cell>
          <cell r="HO18211" t="str">
            <v>I2032</v>
          </cell>
          <cell r="HP18211" t="str">
            <v>bh</v>
          </cell>
        </row>
        <row r="18212">
          <cell r="HM18212" t="str">
            <v>I2033  Pintu Rangka Kaca Meranti Kwalitet Politur/bh</v>
          </cell>
          <cell r="HO18212" t="str">
            <v>I2033</v>
          </cell>
          <cell r="HP18212" t="str">
            <v>bh</v>
          </cell>
        </row>
        <row r="18213">
          <cell r="HM18213" t="str">
            <v>I2034  Pintu Rangka Kaca Meranti Kwalitet Cat/bh</v>
          </cell>
          <cell r="HO18213" t="str">
            <v>I2034</v>
          </cell>
          <cell r="HP18213" t="str">
            <v>bh</v>
          </cell>
        </row>
        <row r="18214">
          <cell r="HM18214" t="str">
            <v>I2035  Pintu Rangka Kaca Nyatoh Kwalitet Politur/bh</v>
          </cell>
          <cell r="HO18214" t="str">
            <v>I2035</v>
          </cell>
          <cell r="HP18214" t="str">
            <v>bh</v>
          </cell>
        </row>
        <row r="18215">
          <cell r="HM18215" t="str">
            <v>I2036  Pintu Rangka Kaca Nyatoh Kwalitet Cat/bh</v>
          </cell>
          <cell r="HO18215" t="str">
            <v>I2036</v>
          </cell>
          <cell r="HP18215" t="str">
            <v>bh</v>
          </cell>
        </row>
        <row r="18216">
          <cell r="HM18216" t="str">
            <v>I2037  Pintu Panel+Krepyak Jati Kwalitet Politur/bh</v>
          </cell>
          <cell r="HO18216" t="str">
            <v>I2037</v>
          </cell>
          <cell r="HP18216" t="str">
            <v>bh</v>
          </cell>
        </row>
        <row r="18217">
          <cell r="HM18217" t="str">
            <v>I2038  Pintu Panel+Krepyak Jati Kwalitet Cat/bh</v>
          </cell>
          <cell r="HO18217" t="str">
            <v>I2038</v>
          </cell>
          <cell r="HP18217" t="str">
            <v>bh</v>
          </cell>
        </row>
        <row r="18218">
          <cell r="HM18218" t="str">
            <v>I2039  Pintu Panel+Krepyak Bangkirai Kwalitet Politur/bh</v>
          </cell>
          <cell r="HO18218" t="str">
            <v>I2039</v>
          </cell>
          <cell r="HP18218" t="str">
            <v>bh</v>
          </cell>
        </row>
        <row r="18219">
          <cell r="HM18219" t="str">
            <v>I2040  Pintu Panel+Krepyak Bangkirai Kwalitet Cat/bh</v>
          </cell>
          <cell r="HO18219" t="str">
            <v>I2040</v>
          </cell>
          <cell r="HP18219" t="str">
            <v>bh</v>
          </cell>
        </row>
        <row r="18220">
          <cell r="HM18220" t="str">
            <v>I2041  Pintu Panel+Krepyak Kamper Samarinda Kwalitet Politur/bh</v>
          </cell>
          <cell r="HO18220" t="str">
            <v>I2041</v>
          </cell>
          <cell r="HP18220" t="str">
            <v>bh</v>
          </cell>
        </row>
        <row r="18221">
          <cell r="HM18221" t="str">
            <v>I2042  Pintu Panel+Krepyak Kamper Samarinda Kwalitet Cat/bh</v>
          </cell>
          <cell r="HO18221" t="str">
            <v>I2042</v>
          </cell>
          <cell r="HP18221" t="str">
            <v>bh</v>
          </cell>
        </row>
        <row r="18222">
          <cell r="HM18222" t="str">
            <v>I2043  Pintu Panel+Krepyak Kamper Medan Kwalitet Politur/bh</v>
          </cell>
          <cell r="HO18222" t="str">
            <v>I2043</v>
          </cell>
          <cell r="HP18222" t="str">
            <v>bh</v>
          </cell>
        </row>
        <row r="18223">
          <cell r="HM18223" t="str">
            <v>I2044  Pintu Panel+Krepyak Kamper Medan Kwalitet Cat/bh</v>
          </cell>
          <cell r="HO18223" t="str">
            <v>I2044</v>
          </cell>
          <cell r="HP18223" t="str">
            <v>bh</v>
          </cell>
        </row>
        <row r="18224">
          <cell r="HM18224" t="str">
            <v>I2045  Pintu Panel+Krepyak Meranti Kwalitet Politur/bh</v>
          </cell>
          <cell r="HO18224" t="str">
            <v>I2045</v>
          </cell>
          <cell r="HP18224" t="str">
            <v>bh</v>
          </cell>
        </row>
        <row r="18225">
          <cell r="HM18225" t="str">
            <v>I2046  Pintu Panel+Krepyak Meranti Kwalitet Cat/bh</v>
          </cell>
          <cell r="HO18225" t="str">
            <v>I2046</v>
          </cell>
          <cell r="HP18225" t="str">
            <v>bh</v>
          </cell>
        </row>
        <row r="18226">
          <cell r="HM18226" t="str">
            <v>I2047  Pintu Panel+Krepyak Nyatoh Kwalitet Politur/bh</v>
          </cell>
          <cell r="HO18226" t="str">
            <v>I2047</v>
          </cell>
          <cell r="HP18226" t="str">
            <v>bh</v>
          </cell>
        </row>
        <row r="18227">
          <cell r="HM18227" t="str">
            <v>I2048  Pintu Panel+Krepyak Nyatoh Kwalitet Cat/bh</v>
          </cell>
          <cell r="HO18227" t="str">
            <v>I2048</v>
          </cell>
          <cell r="HP18227" t="str">
            <v>bh</v>
          </cell>
        </row>
        <row r="18228">
          <cell r="HM18228" t="str">
            <v>I2049  Pintu Panel+Kaca Jati Kwalitet Politur/bh</v>
          </cell>
          <cell r="HO18228" t="str">
            <v>I2049</v>
          </cell>
          <cell r="HP18228" t="str">
            <v>bh</v>
          </cell>
        </row>
        <row r="18229">
          <cell r="HM18229" t="str">
            <v>I2050  Pintu Panel+Kaca Jati Kwalitet Cat/bh</v>
          </cell>
          <cell r="HO18229" t="str">
            <v>I2050</v>
          </cell>
          <cell r="HP18229" t="str">
            <v>bh</v>
          </cell>
        </row>
        <row r="18230">
          <cell r="HM18230" t="str">
            <v>I2051  Pintu Panel+Kaca Bangkirai Kwalitet Politur/bh</v>
          </cell>
          <cell r="HO18230" t="str">
            <v>I2051</v>
          </cell>
          <cell r="HP18230" t="str">
            <v>bh</v>
          </cell>
        </row>
        <row r="18231">
          <cell r="HM18231" t="str">
            <v>I2052  Pintu Panel+Kaca Bangkirai Kwalitet Cat/bh</v>
          </cell>
          <cell r="HO18231" t="str">
            <v>I2052</v>
          </cell>
          <cell r="HP18231" t="str">
            <v>bh</v>
          </cell>
        </row>
        <row r="18232">
          <cell r="HM18232" t="str">
            <v>I2053  Pintu Panel+Kaca Kamper Samarinda Kwalitet Politur/bh</v>
          </cell>
          <cell r="HO18232" t="str">
            <v>I2053</v>
          </cell>
          <cell r="HP18232" t="str">
            <v>bh</v>
          </cell>
        </row>
        <row r="18233">
          <cell r="HM18233" t="str">
            <v>I2054  Pintu Panel+Kaca Kamper Samarinda Kwalitet Cat/bh</v>
          </cell>
          <cell r="HO18233" t="str">
            <v>I2054</v>
          </cell>
          <cell r="HP18233" t="str">
            <v>bh</v>
          </cell>
        </row>
        <row r="18234">
          <cell r="HM18234" t="str">
            <v>I2055  Pintu Panel+Kaca Kamper Medan Kwalitet Politur/bh</v>
          </cell>
          <cell r="HO18234" t="str">
            <v>I2055</v>
          </cell>
          <cell r="HP18234" t="str">
            <v>bh</v>
          </cell>
        </row>
        <row r="18235">
          <cell r="HM18235" t="str">
            <v>I2056  Pintu Panel+Kaca Kamper Medan Kwalitet Cat/bh</v>
          </cell>
          <cell r="HO18235" t="str">
            <v>I2056</v>
          </cell>
          <cell r="HP18235" t="str">
            <v>bh</v>
          </cell>
        </row>
        <row r="18236">
          <cell r="HM18236" t="str">
            <v>I2057  Pintu Panel+Kaca Meranti Kwalitet Politur/bh</v>
          </cell>
          <cell r="HO18236" t="str">
            <v>I2057</v>
          </cell>
          <cell r="HP18236" t="str">
            <v>bh</v>
          </cell>
        </row>
        <row r="18237">
          <cell r="HM18237" t="str">
            <v>I2058  Pintu Panel+Kaca Meranti Kwalitet Cat/bh</v>
          </cell>
          <cell r="HO18237" t="str">
            <v>I2058</v>
          </cell>
          <cell r="HP18237" t="str">
            <v>bh</v>
          </cell>
        </row>
        <row r="18238">
          <cell r="HM18238" t="str">
            <v>I2059  Pintu Panel+Kaca Nyatoh Kwalitet Politur/bh</v>
          </cell>
          <cell r="HO18238" t="str">
            <v>I2059</v>
          </cell>
          <cell r="HP18238" t="str">
            <v>bh</v>
          </cell>
        </row>
        <row r="18239">
          <cell r="HM18239" t="str">
            <v>I2060  Pintu Panel+Kaca Nyatoh Kwalitet Cat/bh</v>
          </cell>
          <cell r="HO18239" t="str">
            <v>I2060</v>
          </cell>
          <cell r="HP18239" t="str">
            <v>bh</v>
          </cell>
        </row>
        <row r="18240">
          <cell r="HM18240" t="str">
            <v>I2061  Pintu Teak Wood Rangka Jati Kwalitet Politur/bh</v>
          </cell>
          <cell r="HO18240" t="str">
            <v>I2061</v>
          </cell>
          <cell r="HP18240" t="str">
            <v>bh</v>
          </cell>
        </row>
        <row r="18241">
          <cell r="HM18241" t="str">
            <v>I2062  Pintu Teak Wood Rangka Jati Kwalitet Cat/bh</v>
          </cell>
          <cell r="HO18241" t="str">
            <v>I2062</v>
          </cell>
          <cell r="HP18241" t="str">
            <v>bh</v>
          </cell>
        </row>
        <row r="18242">
          <cell r="HM18242" t="str">
            <v>I2063  Pintu Teak Wood Rangka Bangkirai Kwalitet Politur/bh</v>
          </cell>
          <cell r="HO18242" t="str">
            <v>I2063</v>
          </cell>
          <cell r="HP18242" t="str">
            <v>bh</v>
          </cell>
        </row>
        <row r="18243">
          <cell r="HM18243" t="str">
            <v>I2064  Pintu Teak Wood Rangka Bangkirai Kwalitet Cat/bh</v>
          </cell>
          <cell r="HO18243" t="str">
            <v>I2064</v>
          </cell>
          <cell r="HP18243" t="str">
            <v>bh</v>
          </cell>
        </row>
        <row r="18244">
          <cell r="HM18244" t="str">
            <v>I2065  Pintu Teak Wood Rangka Kamper Samarinda Kwalitet Politur/bh</v>
          </cell>
          <cell r="HO18244" t="str">
            <v>I2065</v>
          </cell>
          <cell r="HP18244" t="str">
            <v>bh</v>
          </cell>
        </row>
        <row r="18245">
          <cell r="HM18245" t="str">
            <v>I2066  Pintu Teak Wood Rangka Kamper Samarinda Kwalitet Cat/bh</v>
          </cell>
          <cell r="HO18245" t="str">
            <v>I2066</v>
          </cell>
          <cell r="HP18245" t="str">
            <v>bh</v>
          </cell>
        </row>
        <row r="18246">
          <cell r="HM18246" t="str">
            <v>I2067  Pintu Teak Wood Rangka Kamper Medan Kwalitet Politur/bh</v>
          </cell>
          <cell r="HO18246" t="str">
            <v>I2067</v>
          </cell>
          <cell r="HP18246" t="str">
            <v>bh</v>
          </cell>
        </row>
        <row r="18247">
          <cell r="HM18247" t="str">
            <v>I2068  Pintu Teak Wood Rangka Kamper Medan Kwalitet Cat/bh</v>
          </cell>
          <cell r="HO18247" t="str">
            <v>I2068</v>
          </cell>
          <cell r="HP18247" t="str">
            <v>bh</v>
          </cell>
        </row>
        <row r="18248">
          <cell r="HM18248" t="str">
            <v>I2069  Pintu Teak Wood Rangka Meranti Kwalitet Politur/bh</v>
          </cell>
          <cell r="HO18248" t="str">
            <v>I2069</v>
          </cell>
          <cell r="HP18248" t="str">
            <v>bh</v>
          </cell>
        </row>
        <row r="18249">
          <cell r="HM18249" t="str">
            <v>I2070  Pintu Teak Wood Rangka Meranti Kwalitet Cat/bh</v>
          </cell>
          <cell r="HO18249" t="str">
            <v>I2070</v>
          </cell>
          <cell r="HP18249" t="str">
            <v>bh</v>
          </cell>
        </row>
        <row r="18250">
          <cell r="HM18250" t="str">
            <v>I2071  Pintu Teak Wood Rangka Nyatoh Kwalitet Politur/bh</v>
          </cell>
          <cell r="HO18250" t="str">
            <v>I2071</v>
          </cell>
          <cell r="HP18250" t="str">
            <v>bh</v>
          </cell>
        </row>
        <row r="18251">
          <cell r="HM18251" t="str">
            <v>I2072  Pintu Teak Wood Rangka Nyatoh Kwalitet Cat/bh</v>
          </cell>
          <cell r="HO18251" t="str">
            <v>I2072</v>
          </cell>
          <cell r="HP18251" t="str">
            <v>bh</v>
          </cell>
        </row>
        <row r="18252">
          <cell r="HM18252" t="str">
            <v>I2073  Pintu Teak Melaminto Rangka Jati Kwalitet Politur/bh</v>
          </cell>
          <cell r="HO18252" t="str">
            <v>I2073</v>
          </cell>
          <cell r="HP18252" t="str">
            <v>bh</v>
          </cell>
        </row>
        <row r="18253">
          <cell r="HM18253" t="str">
            <v>I2074  Pintu Teak Melaminto Rangka Jati Kwalitet Cat/bh</v>
          </cell>
          <cell r="HO18253" t="str">
            <v>I2074</v>
          </cell>
          <cell r="HP18253" t="str">
            <v>bh</v>
          </cell>
        </row>
        <row r="18254">
          <cell r="HM18254" t="str">
            <v>I2075  Pintu Teak Melaminto Rangka Bangkirai Kwalitet Politur/bh</v>
          </cell>
          <cell r="HO18254" t="str">
            <v>I2075</v>
          </cell>
          <cell r="HP18254" t="str">
            <v>bh</v>
          </cell>
        </row>
        <row r="18255">
          <cell r="HM18255" t="str">
            <v>I2076  Pintu Teak Melaminto Rangka Bangkirai Kwalitet Cat/bh</v>
          </cell>
          <cell r="HO18255" t="str">
            <v>I2076</v>
          </cell>
          <cell r="HP18255" t="str">
            <v>bh</v>
          </cell>
        </row>
        <row r="18256">
          <cell r="HM18256" t="str">
            <v>I2077  Pintu Teak Melaminto Rangka Kamper Samarinda Kwalitet Politur/bh</v>
          </cell>
          <cell r="HO18256" t="str">
            <v>I2077</v>
          </cell>
          <cell r="HP18256" t="str">
            <v>bh</v>
          </cell>
        </row>
        <row r="18257">
          <cell r="HM18257" t="str">
            <v>I2078  Pintu Teak Melaminto Rangka Kamper Samarinda Kwalitet Cat/bh</v>
          </cell>
          <cell r="HO18257" t="str">
            <v>I2078</v>
          </cell>
          <cell r="HP18257" t="str">
            <v>bh</v>
          </cell>
        </row>
        <row r="18258">
          <cell r="HM18258" t="str">
            <v>I2079  Pintu Teak Melaminto Rangka Kamper Medan Kwalitet Politur/bh</v>
          </cell>
          <cell r="HO18258" t="str">
            <v>I2079</v>
          </cell>
          <cell r="HP18258" t="str">
            <v>bh</v>
          </cell>
        </row>
        <row r="18259">
          <cell r="HM18259" t="str">
            <v>I2080  Pintu Teak Melaminto Rangka Kamper Medan Kwalitet Cat/bh</v>
          </cell>
          <cell r="HO18259" t="str">
            <v>I2080</v>
          </cell>
          <cell r="HP18259" t="str">
            <v>bh</v>
          </cell>
        </row>
        <row r="18260">
          <cell r="HM18260" t="str">
            <v>I2081  Pintu Teak Melaminto Rangka Meranti Kwalitet Politur/bh</v>
          </cell>
          <cell r="HO18260" t="str">
            <v>I2081</v>
          </cell>
          <cell r="HP18260" t="str">
            <v>bh</v>
          </cell>
        </row>
        <row r="18261">
          <cell r="HM18261" t="str">
            <v>I2082  Pintu Teak Melaminto Rangka Meranti Kwalitet Cat/bh</v>
          </cell>
          <cell r="HO18261" t="str">
            <v>I2082</v>
          </cell>
          <cell r="HP18261" t="str">
            <v>bh</v>
          </cell>
        </row>
        <row r="18262">
          <cell r="HM18262" t="str">
            <v>I2083  Pintu Teak Melaminto Rangka Nyatoh Kwalitet Politur/bh</v>
          </cell>
          <cell r="HO18262" t="str">
            <v>I2083</v>
          </cell>
          <cell r="HP18262" t="str">
            <v>bh</v>
          </cell>
        </row>
        <row r="18263">
          <cell r="HM18263" t="str">
            <v>I2084  Pintu Teak Melaminto Rangka Nyatoh Kwalitet Cat/bh</v>
          </cell>
          <cell r="HO18263" t="str">
            <v>I2084</v>
          </cell>
          <cell r="HP18263" t="str">
            <v>bh</v>
          </cell>
        </row>
        <row r="18264">
          <cell r="HM18264" t="str">
            <v>I2085  Pintu Triplex Rangka Jati Kwalitet Cat/bh</v>
          </cell>
          <cell r="HO18264" t="str">
            <v>I2085</v>
          </cell>
          <cell r="HP18264" t="str">
            <v>bh</v>
          </cell>
        </row>
        <row r="18265">
          <cell r="HM18265" t="str">
            <v>I2086  Pintu Triplex Rangka Bangkirai Kwalitet Cat/bh</v>
          </cell>
          <cell r="HO18265" t="str">
            <v>I2086</v>
          </cell>
          <cell r="HP18265" t="str">
            <v>bh</v>
          </cell>
        </row>
        <row r="18266">
          <cell r="HM18266" t="str">
            <v>I2087  Pintu Triplex Rangka Kamper Samarinda Kwalitet Cat/bh</v>
          </cell>
          <cell r="HO18266" t="str">
            <v>I2087</v>
          </cell>
          <cell r="HP18266" t="str">
            <v>bh</v>
          </cell>
        </row>
        <row r="18267">
          <cell r="HM18267" t="str">
            <v>I2088  Pintu Triplex Rangka Kamper Medan Kwalitet Cat/bh</v>
          </cell>
          <cell r="HO18267" t="str">
            <v>I2088</v>
          </cell>
          <cell r="HP18267" t="str">
            <v>bh</v>
          </cell>
        </row>
        <row r="18268">
          <cell r="HM18268" t="str">
            <v>I2089  Pintu Triplex Rangka Meranti Kwalitet Cat/bh</v>
          </cell>
          <cell r="HO18268" t="str">
            <v>I2089</v>
          </cell>
          <cell r="HP18268" t="str">
            <v>bh</v>
          </cell>
        </row>
        <row r="18269">
          <cell r="HM18269" t="str">
            <v>I2090  Pintu Triplex Rangka Nyatoh Kwalitet Cat/bh</v>
          </cell>
          <cell r="HO18269" t="str">
            <v>I2090</v>
          </cell>
          <cell r="HP18269" t="str">
            <v>bh</v>
          </cell>
        </row>
        <row r="18270">
          <cell r="HM18270" t="str">
            <v>I2091  Jendela Full Krepyak Jati Kwalitet Politur/m2</v>
          </cell>
          <cell r="HO18270" t="str">
            <v>I2091</v>
          </cell>
          <cell r="HP18270" t="str">
            <v>m2</v>
          </cell>
        </row>
        <row r="18271">
          <cell r="HM18271" t="str">
            <v>I2092  Jendela Full Krepyak Jati Kwalitet Cat/m2</v>
          </cell>
          <cell r="HO18271" t="str">
            <v>I2092</v>
          </cell>
          <cell r="HP18271" t="str">
            <v>m2</v>
          </cell>
        </row>
        <row r="18272">
          <cell r="HM18272" t="str">
            <v>I2093  Jendela Full Krepyak Bangkirai Kwalitet Politur/m2</v>
          </cell>
          <cell r="HO18272" t="str">
            <v>I2093</v>
          </cell>
          <cell r="HP18272" t="str">
            <v>m2</v>
          </cell>
        </row>
        <row r="18273">
          <cell r="HM18273" t="str">
            <v>I2094  Jendela Full Krepyak Bangkirai Kwalitet Cat/m2</v>
          </cell>
          <cell r="HO18273" t="str">
            <v>I2094</v>
          </cell>
          <cell r="HP18273" t="str">
            <v>m2</v>
          </cell>
        </row>
        <row r="18274">
          <cell r="HM18274" t="str">
            <v>I2095  Jendela Full Krepyak Kamper Samarinda Kwalitet Politur/m2</v>
          </cell>
          <cell r="HO18274" t="str">
            <v>I2095</v>
          </cell>
          <cell r="HP18274" t="str">
            <v>m2</v>
          </cell>
        </row>
        <row r="18275">
          <cell r="HM18275" t="str">
            <v>I2096  Jendela Full Krepyak Kamper Samarinda Kwalitet Cat/m2</v>
          </cell>
          <cell r="HO18275" t="str">
            <v>I2096</v>
          </cell>
          <cell r="HP18275" t="str">
            <v>m2</v>
          </cell>
        </row>
        <row r="18276">
          <cell r="HM18276" t="str">
            <v>I2097  Jendela Full Krepyak Kamper Medan Kwalitet Politur/m2</v>
          </cell>
          <cell r="HO18276" t="str">
            <v>I2097</v>
          </cell>
          <cell r="HP18276" t="str">
            <v>m2</v>
          </cell>
        </row>
        <row r="18277">
          <cell r="HM18277" t="str">
            <v>I2098  Jendela Full Krepyak Kamper Medan Kwalitet Cat/m2</v>
          </cell>
          <cell r="HO18277" t="str">
            <v>I2098</v>
          </cell>
          <cell r="HP18277" t="str">
            <v>m2</v>
          </cell>
        </row>
        <row r="18278">
          <cell r="HM18278" t="str">
            <v>I2099  Jendela Full Krepyak Meranti Kwalitet Politur/m2</v>
          </cell>
          <cell r="HO18278" t="str">
            <v>I2099</v>
          </cell>
          <cell r="HP18278" t="str">
            <v>m2</v>
          </cell>
        </row>
        <row r="18279">
          <cell r="HM18279" t="str">
            <v>I2100  Jendela Full Krepyak Meranti Kwalitet Cat/m2</v>
          </cell>
          <cell r="HO18279" t="str">
            <v>I2100</v>
          </cell>
          <cell r="HP18279" t="str">
            <v>m2</v>
          </cell>
        </row>
        <row r="18280">
          <cell r="HM18280" t="str">
            <v>I2101  Jendela Full Krepyak Nyatoh Kwalitet Politur/m2</v>
          </cell>
          <cell r="HO18280" t="str">
            <v>I2101</v>
          </cell>
          <cell r="HP18280" t="str">
            <v>m2</v>
          </cell>
        </row>
        <row r="18281">
          <cell r="HM18281" t="str">
            <v>I2102  Jendela Full Krepyak Nyatoh Kwalitet Cat/m2</v>
          </cell>
          <cell r="HO18281" t="str">
            <v>I2102</v>
          </cell>
          <cell r="HP18281" t="str">
            <v>m2</v>
          </cell>
        </row>
        <row r="18282">
          <cell r="HM18282" t="str">
            <v>I2103  Jendela Rangka Kaca Jati Kwalitet Politur/m2</v>
          </cell>
          <cell r="HO18282" t="str">
            <v>I2103</v>
          </cell>
          <cell r="HP18282" t="str">
            <v>m2</v>
          </cell>
        </row>
        <row r="18283">
          <cell r="HM18283" t="str">
            <v>I2104  Jendela Rangka Kaca Jati Kwalitet Cat/m2</v>
          </cell>
          <cell r="HO18283" t="str">
            <v>I2104</v>
          </cell>
          <cell r="HP18283" t="str">
            <v>m2</v>
          </cell>
        </row>
        <row r="18284">
          <cell r="HM18284" t="str">
            <v>I2105  Jendela Rangka Kaca Bangkirai Kwalitet Politur/m2</v>
          </cell>
          <cell r="HO18284" t="str">
            <v>I2105</v>
          </cell>
          <cell r="HP18284" t="str">
            <v>m2</v>
          </cell>
        </row>
        <row r="18285">
          <cell r="HM18285" t="str">
            <v>I2106  Jendela Rangka Kaca Bangkirai Kwalitet Cat/m2</v>
          </cell>
          <cell r="HO18285" t="str">
            <v>I2106</v>
          </cell>
          <cell r="HP18285" t="str">
            <v>m2</v>
          </cell>
        </row>
        <row r="18286">
          <cell r="HM18286" t="str">
            <v>I2107  Jendela Rangka Kaca Kamper Samarinda Kwalitet Politur/m2</v>
          </cell>
          <cell r="HO18286" t="str">
            <v>I2107</v>
          </cell>
          <cell r="HP18286" t="str">
            <v>m2</v>
          </cell>
        </row>
        <row r="18287">
          <cell r="HM18287" t="str">
            <v>I2108  Jendela Rangka Kaca Kamper Samarinda Kwalitet Cat/m2</v>
          </cell>
          <cell r="HO18287" t="str">
            <v>I2108</v>
          </cell>
          <cell r="HP18287" t="str">
            <v>m2</v>
          </cell>
        </row>
        <row r="18288">
          <cell r="HM18288" t="str">
            <v>I2109  Jendela Rangka Kaca Kamper Medan Kwalitet Politur/m2</v>
          </cell>
          <cell r="HO18288" t="str">
            <v>I2109</v>
          </cell>
          <cell r="HP18288" t="str">
            <v>m2</v>
          </cell>
        </row>
        <row r="18289">
          <cell r="HM18289" t="str">
            <v>I2110  Jendela Rangka Kaca Kamper Medan Kwalitet Cat/m2</v>
          </cell>
          <cell r="HO18289" t="str">
            <v>I2110</v>
          </cell>
          <cell r="HP18289" t="str">
            <v>m2</v>
          </cell>
        </row>
        <row r="18290">
          <cell r="HM18290" t="str">
            <v>I2111  Jendela Rangka Kaca Meranti Kwalitet Politur/m2</v>
          </cell>
          <cell r="HO18290" t="str">
            <v>I2111</v>
          </cell>
          <cell r="HP18290" t="str">
            <v>m2</v>
          </cell>
        </row>
        <row r="18291">
          <cell r="HM18291" t="str">
            <v>I2112  Jendela Rangka Kaca Meranti Kwalitet Cat/m2</v>
          </cell>
          <cell r="HO18291" t="str">
            <v>I2112</v>
          </cell>
          <cell r="HP18291" t="str">
            <v>m2</v>
          </cell>
        </row>
        <row r="18292">
          <cell r="HM18292" t="str">
            <v>I2113  Jendela Rangka Kaca Nyatoh Kwalitet Politur/m2</v>
          </cell>
          <cell r="HO18292" t="str">
            <v>I2113</v>
          </cell>
          <cell r="HP18292" t="str">
            <v>m2</v>
          </cell>
        </row>
        <row r="18293">
          <cell r="HM18293" t="str">
            <v>I2114  Jendela Rangka Kaca Nyatoh Kwalitet Cat/m2</v>
          </cell>
          <cell r="HO18293" t="str">
            <v>I2114</v>
          </cell>
          <cell r="HP18293" t="str">
            <v>m2</v>
          </cell>
        </row>
        <row r="18294">
          <cell r="HM18294" t="str">
            <v>I2115  Jendela Panel+Krepyak Jati Kwalitet Politur/m2</v>
          </cell>
          <cell r="HO18294" t="str">
            <v>I2115</v>
          </cell>
          <cell r="HP18294" t="str">
            <v>m2</v>
          </cell>
        </row>
        <row r="18295">
          <cell r="HM18295" t="str">
            <v>I2116  Jendela Panel+Krepyak Jati Kwalitet Cat/m2</v>
          </cell>
          <cell r="HO18295" t="str">
            <v>I2116</v>
          </cell>
          <cell r="HP18295" t="str">
            <v>m2</v>
          </cell>
        </row>
        <row r="18296">
          <cell r="HM18296" t="str">
            <v>I2117  Jendela Panel+Krepyak Bangkirai Kwalitet Politur/m2</v>
          </cell>
          <cell r="HO18296" t="str">
            <v>I2117</v>
          </cell>
          <cell r="HP18296" t="str">
            <v>m2</v>
          </cell>
        </row>
        <row r="18297">
          <cell r="HM18297" t="str">
            <v>I2118  Jendela Panel+Krepyak Bangkirai Kwalitet Cat/m2</v>
          </cell>
          <cell r="HO18297" t="str">
            <v>I2118</v>
          </cell>
          <cell r="HP18297" t="str">
            <v>m2</v>
          </cell>
        </row>
        <row r="18298">
          <cell r="HM18298" t="str">
            <v>I2119  Jendela Panel+Krepyak Kamper Samarinda Kwalitet Politur/m2</v>
          </cell>
          <cell r="HO18298" t="str">
            <v>I2119</v>
          </cell>
          <cell r="HP18298" t="str">
            <v>m2</v>
          </cell>
        </row>
        <row r="18299">
          <cell r="HM18299" t="str">
            <v>I2120  Jendela Panel+Krepyak Kamper Samarinda Kwalitet Cat/m2</v>
          </cell>
          <cell r="HO18299" t="str">
            <v>I2120</v>
          </cell>
          <cell r="HP18299" t="str">
            <v>m2</v>
          </cell>
        </row>
        <row r="18300">
          <cell r="HM18300" t="str">
            <v>I2121  Jendela Panel+Krepyak Kamper Medan Kwalitet Politur/m2</v>
          </cell>
          <cell r="HO18300" t="str">
            <v>I2121</v>
          </cell>
          <cell r="HP18300" t="str">
            <v>m2</v>
          </cell>
        </row>
        <row r="18301">
          <cell r="HM18301" t="str">
            <v>I2122  Jendela Panel+Krepyak Kamper Medan Kwalitet Cat/m2</v>
          </cell>
          <cell r="HO18301" t="str">
            <v>I2122</v>
          </cell>
          <cell r="HP18301" t="str">
            <v>m2</v>
          </cell>
        </row>
        <row r="18302">
          <cell r="HM18302" t="str">
            <v>I2123  Jendela Panel+Krepyak Meranti Kwalitet Politur/m2</v>
          </cell>
          <cell r="HO18302" t="str">
            <v>I2123</v>
          </cell>
          <cell r="HP18302" t="str">
            <v>m2</v>
          </cell>
        </row>
        <row r="18303">
          <cell r="HM18303" t="str">
            <v>I2124  Jendela Panel+Krepyak Meranti Kwalitet Cat/m2</v>
          </cell>
          <cell r="HO18303" t="str">
            <v>I2124</v>
          </cell>
          <cell r="HP18303" t="str">
            <v>m2</v>
          </cell>
        </row>
        <row r="18304">
          <cell r="HM18304" t="str">
            <v>I2125  Jendela Panel+Krepyak Nyatoh Kwalitet Politur/m2</v>
          </cell>
          <cell r="HO18304" t="str">
            <v>I2125</v>
          </cell>
          <cell r="HP18304" t="str">
            <v>m2</v>
          </cell>
        </row>
        <row r="18305">
          <cell r="HM18305" t="str">
            <v>I2126  Jendela Panel+Krepyak Nyatoh Kwalitet Cat/m2</v>
          </cell>
          <cell r="HO18305" t="str">
            <v>I2126</v>
          </cell>
          <cell r="HP18305" t="str">
            <v>m2</v>
          </cell>
        </row>
        <row r="18306">
          <cell r="HM18306" t="str">
            <v>I2127  Jendela Panel+Kaca Jati Kwalitet Politur/m2</v>
          </cell>
          <cell r="HO18306" t="str">
            <v>I2127</v>
          </cell>
          <cell r="HP18306" t="str">
            <v>m2</v>
          </cell>
        </row>
        <row r="18307">
          <cell r="HM18307" t="str">
            <v>I2128  Jendela Panel+Kaca Jati Kwalitet Cat/m2</v>
          </cell>
          <cell r="HO18307" t="str">
            <v>I2128</v>
          </cell>
          <cell r="HP18307" t="str">
            <v>m2</v>
          </cell>
        </row>
        <row r="18308">
          <cell r="HM18308" t="str">
            <v>I2129  Jendela Panel+Kaca Bangkirai Kwalitet Politur/m2</v>
          </cell>
          <cell r="HO18308" t="str">
            <v>I2129</v>
          </cell>
          <cell r="HP18308" t="str">
            <v>m2</v>
          </cell>
        </row>
        <row r="18309">
          <cell r="HM18309" t="str">
            <v>I2130  Jendela Panel+Kaca Bangkirai Kwalitet Cat/m2</v>
          </cell>
          <cell r="HO18309" t="str">
            <v>I2130</v>
          </cell>
          <cell r="HP18309" t="str">
            <v>m2</v>
          </cell>
        </row>
        <row r="18310">
          <cell r="HM18310" t="str">
            <v>I2131  Jendela Panel+Kaca Kamper Samarinda Kwalitet Politur/m2</v>
          </cell>
          <cell r="HO18310" t="str">
            <v>I2131</v>
          </cell>
          <cell r="HP18310" t="str">
            <v>m2</v>
          </cell>
        </row>
        <row r="18311">
          <cell r="HM18311" t="str">
            <v>I2132  Jendela Panel+Kaca Kamper Samarinda Kwalitet Cat/m2</v>
          </cell>
          <cell r="HO18311" t="str">
            <v>I2132</v>
          </cell>
          <cell r="HP18311" t="str">
            <v>m2</v>
          </cell>
        </row>
        <row r="18312">
          <cell r="HM18312" t="str">
            <v>I2133  Jendela Panel+Kaca Kamper Medan Kwalitet Politur/m2</v>
          </cell>
          <cell r="HO18312" t="str">
            <v>I2133</v>
          </cell>
          <cell r="HP18312" t="str">
            <v>m2</v>
          </cell>
        </row>
        <row r="18313">
          <cell r="HM18313" t="str">
            <v>I2134  Jendela Panel+Kaca Kamper Medan Kwalitet Cat/m2</v>
          </cell>
          <cell r="HO18313" t="str">
            <v>I2134</v>
          </cell>
          <cell r="HP18313" t="str">
            <v>m2</v>
          </cell>
        </row>
        <row r="18314">
          <cell r="HM18314" t="str">
            <v>I2135  Jendela Panel+Kaca Meranti Kwalitet Politur/m2</v>
          </cell>
          <cell r="HO18314" t="str">
            <v>I2135</v>
          </cell>
          <cell r="HP18314" t="str">
            <v>m2</v>
          </cell>
        </row>
        <row r="18315">
          <cell r="HM18315" t="str">
            <v>I2136  Jendela Panel+Kaca Meranti Kwalitet Cat/m2</v>
          </cell>
          <cell r="HO18315" t="str">
            <v>I2136</v>
          </cell>
          <cell r="HP18315" t="str">
            <v>m2</v>
          </cell>
        </row>
        <row r="18316">
          <cell r="HM18316" t="str">
            <v>I2137  Jendela Panel+Kaca Nyatoh Kwalitet Politur/m2</v>
          </cell>
          <cell r="HO18316" t="str">
            <v>I2137</v>
          </cell>
          <cell r="HP18316" t="str">
            <v>m2</v>
          </cell>
        </row>
        <row r="18317">
          <cell r="HM18317" t="str">
            <v>I2138  Jendela Panel+Kaca Nyatoh Kwalitet Cat/m2</v>
          </cell>
          <cell r="HO18317" t="str">
            <v>I2138</v>
          </cell>
          <cell r="HP18317" t="str">
            <v>m2</v>
          </cell>
        </row>
        <row r="18318">
          <cell r="HM18318" t="str">
            <v>I3001  Pintu Full Panel Solid Jati Kwalitet Politur/bh</v>
          </cell>
          <cell r="HO18318" t="str">
            <v>I3001</v>
          </cell>
          <cell r="HP18318" t="str">
            <v>bh</v>
          </cell>
        </row>
        <row r="18319">
          <cell r="HM18319" t="str">
            <v>I3002  Pintu Full Panel Solid Jati Kwalitet Cat/bh</v>
          </cell>
          <cell r="HO18319" t="str">
            <v>I3002</v>
          </cell>
          <cell r="HP18319" t="str">
            <v>bh</v>
          </cell>
        </row>
        <row r="18320">
          <cell r="HM18320" t="str">
            <v>I3003  Pintu Full Panel Solid Bangkirai Kwalitet Politur/bh</v>
          </cell>
          <cell r="HO18320" t="str">
            <v>I3003</v>
          </cell>
          <cell r="HP18320" t="str">
            <v>bh</v>
          </cell>
        </row>
        <row r="18321">
          <cell r="HM18321" t="str">
            <v>I3004  Pintu Full Panel Solid Bangkirai Kwalitet Cat/bh</v>
          </cell>
          <cell r="HO18321" t="str">
            <v>I3004</v>
          </cell>
          <cell r="HP18321" t="str">
            <v>bh</v>
          </cell>
        </row>
        <row r="18322">
          <cell r="HM18322" t="str">
            <v>I3005  Pintu Full Panel Solid Kamper Samarinda Kwalitet Politur/bh</v>
          </cell>
          <cell r="HO18322" t="str">
            <v>I3005</v>
          </cell>
          <cell r="HP18322" t="str">
            <v>bh</v>
          </cell>
        </row>
        <row r="18323">
          <cell r="HM18323" t="str">
            <v>I3006  Pintu Full Panel Solid Kamper Samarinda Kwalitet Cat/bh</v>
          </cell>
          <cell r="HO18323" t="str">
            <v>I3006</v>
          </cell>
          <cell r="HP18323" t="str">
            <v>bh</v>
          </cell>
        </row>
        <row r="18324">
          <cell r="HM18324" t="str">
            <v>I3007  Pintu Full Panel Solid Kamper Medan Kwalitet Politur/bh</v>
          </cell>
          <cell r="HO18324" t="str">
            <v>I3007</v>
          </cell>
          <cell r="HP18324" t="str">
            <v>bh</v>
          </cell>
        </row>
        <row r="18325">
          <cell r="HM18325" t="str">
            <v>I3008  Pintu Full Panel Solid Kamper Medan Kwalitet Cat/bh</v>
          </cell>
          <cell r="HO18325" t="str">
            <v>I3008</v>
          </cell>
          <cell r="HP18325" t="str">
            <v>bh</v>
          </cell>
        </row>
        <row r="18326">
          <cell r="HM18326" t="str">
            <v>I3009  Pintu Full Panel Solid Meranti Kwalitet Politur/bh</v>
          </cell>
          <cell r="HO18326" t="str">
            <v>I3009</v>
          </cell>
          <cell r="HP18326" t="str">
            <v>bh</v>
          </cell>
        </row>
        <row r="18327">
          <cell r="HM18327" t="str">
            <v>I3010  Pintu Full Panel Solid Meranti Kwalitet Cat/bh</v>
          </cell>
          <cell r="HO18327" t="str">
            <v>I3010</v>
          </cell>
          <cell r="HP18327" t="str">
            <v>bh</v>
          </cell>
        </row>
        <row r="18328">
          <cell r="HM18328" t="str">
            <v>I3011  Pintu Full Panel Solid Nyatoh Kwalitet Politur/bh</v>
          </cell>
          <cell r="HO18328" t="str">
            <v>I3011</v>
          </cell>
          <cell r="HP18328" t="str">
            <v>bh</v>
          </cell>
        </row>
        <row r="18329">
          <cell r="HM18329" t="str">
            <v>I3012  Pintu Full Panel Solid Nyatoh Kwalitet Cat/bh</v>
          </cell>
          <cell r="HO18329" t="str">
            <v>I3012</v>
          </cell>
          <cell r="HP18329" t="str">
            <v>bh</v>
          </cell>
        </row>
        <row r="18330">
          <cell r="HM18330" t="str">
            <v>I3013  Pintu Full Krepyak Jati Kwalitet Politur/bh</v>
          </cell>
          <cell r="HO18330" t="str">
            <v>I3013</v>
          </cell>
          <cell r="HP18330" t="str">
            <v>bh</v>
          </cell>
        </row>
        <row r="18331">
          <cell r="HM18331" t="str">
            <v>I3014  Pintu Full Krepyak Jati Kwalitet Cat/bh</v>
          </cell>
          <cell r="HO18331" t="str">
            <v>I3014</v>
          </cell>
          <cell r="HP18331" t="str">
            <v>bh</v>
          </cell>
        </row>
        <row r="18332">
          <cell r="HM18332" t="str">
            <v>I3015  Pintu Full Krepyak Bangkirai Kwalitet Politur/bh</v>
          </cell>
          <cell r="HO18332" t="str">
            <v>I3015</v>
          </cell>
          <cell r="HP18332" t="str">
            <v>bh</v>
          </cell>
        </row>
        <row r="18333">
          <cell r="HM18333" t="str">
            <v>I3016  Pintu Full Krepyak Bangkirai Kwalitet Cat/bh</v>
          </cell>
          <cell r="HO18333" t="str">
            <v>I3016</v>
          </cell>
          <cell r="HP18333" t="str">
            <v>bh</v>
          </cell>
        </row>
        <row r="18334">
          <cell r="HM18334" t="str">
            <v>I3017  Pintu Full Krepyak Kamper Samarinda Kwalitet Politur/bh</v>
          </cell>
          <cell r="HO18334" t="str">
            <v>I3017</v>
          </cell>
          <cell r="HP18334" t="str">
            <v>bh</v>
          </cell>
        </row>
        <row r="18335">
          <cell r="HM18335" t="str">
            <v>I3018  Pintu Full Krepyak Kamper Samarinda Kwalitet Cat/bh</v>
          </cell>
          <cell r="HO18335" t="str">
            <v>I3018</v>
          </cell>
          <cell r="HP18335" t="str">
            <v>bh</v>
          </cell>
        </row>
        <row r="18336">
          <cell r="HM18336" t="str">
            <v>I3019  Pintu Full Krepyak Kamper Medan Kwalitet Politur/bh</v>
          </cell>
          <cell r="HO18336" t="str">
            <v>I3019</v>
          </cell>
          <cell r="HP18336" t="str">
            <v>bh</v>
          </cell>
        </row>
        <row r="18337">
          <cell r="HM18337" t="str">
            <v>I3020  Pintu Full Krepyak Kamper Medan Kwalitet Cat/bh</v>
          </cell>
          <cell r="HO18337" t="str">
            <v>I3020</v>
          </cell>
          <cell r="HP18337" t="str">
            <v>bh</v>
          </cell>
        </row>
        <row r="18338">
          <cell r="HM18338" t="str">
            <v>I3021  Pintu Full Krepyak Meranti Kwalitet Politur/bh</v>
          </cell>
          <cell r="HO18338" t="str">
            <v>I3021</v>
          </cell>
          <cell r="HP18338" t="str">
            <v>bh</v>
          </cell>
        </row>
        <row r="18339">
          <cell r="HM18339" t="str">
            <v>I3022  Pintu Full Krepyak Meranti Kwalitet Cat/bh</v>
          </cell>
          <cell r="HO18339" t="str">
            <v>I3022</v>
          </cell>
          <cell r="HP18339" t="str">
            <v>bh</v>
          </cell>
        </row>
        <row r="18340">
          <cell r="HM18340" t="str">
            <v>I3023  Pintu Full Krepyak Nyatoh Kwalitet Politur/bh</v>
          </cell>
          <cell r="HO18340" t="str">
            <v>I3023</v>
          </cell>
          <cell r="HP18340" t="str">
            <v>bh</v>
          </cell>
        </row>
        <row r="18341">
          <cell r="HM18341" t="str">
            <v>I3024  Pintu Full Krepyak Nyatoh Kwalitet Cat/bh</v>
          </cell>
          <cell r="HO18341" t="str">
            <v>I3024</v>
          </cell>
          <cell r="HP18341" t="str">
            <v>bh</v>
          </cell>
        </row>
        <row r="18342">
          <cell r="HM18342" t="str">
            <v>I3025  Pintu Rangka Kaca Jati Kwalitet Politur/bh</v>
          </cell>
          <cell r="HO18342" t="str">
            <v>I3025</v>
          </cell>
          <cell r="HP18342" t="str">
            <v>bh</v>
          </cell>
        </row>
        <row r="18343">
          <cell r="HM18343" t="str">
            <v>I3026  Pintu Rangka Kaca Jati Kwalitet Cat/bh</v>
          </cell>
          <cell r="HO18343" t="str">
            <v>I3026</v>
          </cell>
          <cell r="HP18343" t="str">
            <v>bh</v>
          </cell>
        </row>
        <row r="18344">
          <cell r="HM18344" t="str">
            <v>I3027  Pintu Rangka Kaca Bangkirai Kwalitet Politur/bh</v>
          </cell>
          <cell r="HO18344" t="str">
            <v>I3027</v>
          </cell>
          <cell r="HP18344" t="str">
            <v>bh</v>
          </cell>
        </row>
        <row r="18345">
          <cell r="HM18345" t="str">
            <v>I3028  Pintu Rangka Kaca Bangkirai Kwalitet Cat/bh</v>
          </cell>
          <cell r="HO18345" t="str">
            <v>I3028</v>
          </cell>
          <cell r="HP18345" t="str">
            <v>bh</v>
          </cell>
        </row>
        <row r="18346">
          <cell r="HM18346" t="str">
            <v>I3029  Pintu Rangka Kaca Kamper Samarinda Kwalitet Politur/bh</v>
          </cell>
          <cell r="HO18346" t="str">
            <v>I3029</v>
          </cell>
          <cell r="HP18346" t="str">
            <v>bh</v>
          </cell>
        </row>
        <row r="18347">
          <cell r="HM18347" t="str">
            <v>I3030  Pintu Rangka Kaca Kamper Samarinda Kwalitet Cat/bh</v>
          </cell>
          <cell r="HO18347" t="str">
            <v>I3030</v>
          </cell>
          <cell r="HP18347" t="str">
            <v>bh</v>
          </cell>
        </row>
        <row r="18348">
          <cell r="HM18348" t="str">
            <v>I3031  Pintu Rangka Kaca Kamper Medan Kwalitet Politur/bh</v>
          </cell>
          <cell r="HO18348" t="str">
            <v>I3031</v>
          </cell>
          <cell r="HP18348" t="str">
            <v>bh</v>
          </cell>
        </row>
        <row r="18349">
          <cell r="HM18349" t="str">
            <v>I3032  Pintu Rangka Kaca Kamper Medan Kwalitet Cat/bh</v>
          </cell>
          <cell r="HO18349" t="str">
            <v>I3032</v>
          </cell>
          <cell r="HP18349" t="str">
            <v>bh</v>
          </cell>
        </row>
        <row r="18350">
          <cell r="HM18350" t="str">
            <v>I3033  Pintu Rangka Kaca Meranti Kwalitet Politur/bh</v>
          </cell>
          <cell r="HO18350" t="str">
            <v>I3033</v>
          </cell>
          <cell r="HP18350" t="str">
            <v>bh</v>
          </cell>
        </row>
        <row r="18351">
          <cell r="HM18351" t="str">
            <v>I3034  Pintu Rangka Kaca Meranti Kwalitet Cat/bh</v>
          </cell>
          <cell r="HO18351" t="str">
            <v>I3034</v>
          </cell>
          <cell r="HP18351" t="str">
            <v>bh</v>
          </cell>
        </row>
        <row r="18352">
          <cell r="HM18352" t="str">
            <v>I3035  Pintu Rangka Kaca Nyatoh Kwalitet Politur/bh</v>
          </cell>
          <cell r="HO18352" t="str">
            <v>I3035</v>
          </cell>
          <cell r="HP18352" t="str">
            <v>bh</v>
          </cell>
        </row>
        <row r="18353">
          <cell r="HM18353" t="str">
            <v>I3036  Pintu Rangka Kaca Nyatoh Kwalitet Cat/bh</v>
          </cell>
          <cell r="HO18353" t="str">
            <v>I3036</v>
          </cell>
          <cell r="HP18353" t="str">
            <v>bh</v>
          </cell>
        </row>
        <row r="18354">
          <cell r="HM18354" t="str">
            <v>I3037  Pintu Panel+Krepyak Jati Kwalitet Politur/bh</v>
          </cell>
          <cell r="HO18354" t="str">
            <v>I3037</v>
          </cell>
          <cell r="HP18354" t="str">
            <v>bh</v>
          </cell>
        </row>
        <row r="18355">
          <cell r="HM18355" t="str">
            <v>I3038  Pintu Panel+Krepyak Jati Kwalitet Cat/bh</v>
          </cell>
          <cell r="HO18355" t="str">
            <v>I3038</v>
          </cell>
          <cell r="HP18355" t="str">
            <v>bh</v>
          </cell>
        </row>
        <row r="18356">
          <cell r="HM18356" t="str">
            <v>I3039  Pintu Panel+Krepyak Bangkirai Kwalitet Politur/bh</v>
          </cell>
          <cell r="HO18356" t="str">
            <v>I3039</v>
          </cell>
          <cell r="HP18356" t="str">
            <v>bh</v>
          </cell>
        </row>
        <row r="18357">
          <cell r="HM18357" t="str">
            <v>I3040  Pintu Panel+Krepyak Bangkirai Kwalitet Cat/bh</v>
          </cell>
          <cell r="HO18357" t="str">
            <v>I3040</v>
          </cell>
          <cell r="HP18357" t="str">
            <v>bh</v>
          </cell>
        </row>
        <row r="18358">
          <cell r="HM18358" t="str">
            <v>I3041  Pintu Panel+Krepyak Kamper Samarinda Kwalitet Politur/bh</v>
          </cell>
          <cell r="HO18358" t="str">
            <v>I3041</v>
          </cell>
          <cell r="HP18358" t="str">
            <v>bh</v>
          </cell>
        </row>
        <row r="18359">
          <cell r="HM18359" t="str">
            <v>I3042  Pintu Panel+Krepyak Kamper Samarinda Kwalitet Cat/bh</v>
          </cell>
          <cell r="HO18359" t="str">
            <v>I3042</v>
          </cell>
          <cell r="HP18359" t="str">
            <v>bh</v>
          </cell>
        </row>
        <row r="18360">
          <cell r="HM18360" t="str">
            <v>I3043  Pintu Panel+Krepyak Kamper Medan Kwalitet Politur/bh</v>
          </cell>
          <cell r="HO18360" t="str">
            <v>I3043</v>
          </cell>
          <cell r="HP18360" t="str">
            <v>bh</v>
          </cell>
        </row>
        <row r="18361">
          <cell r="HM18361" t="str">
            <v>I3044  Pintu Panel+Krepyak Kamper Medan Kwalitet Cat/bh</v>
          </cell>
          <cell r="HO18361" t="str">
            <v>I3044</v>
          </cell>
          <cell r="HP18361" t="str">
            <v>bh</v>
          </cell>
        </row>
        <row r="18362">
          <cell r="HM18362" t="str">
            <v>I3045  Pintu Panel+Krepyak Meranti Kwalitet Politur/bh</v>
          </cell>
          <cell r="HO18362" t="str">
            <v>I3045</v>
          </cell>
          <cell r="HP18362" t="str">
            <v>bh</v>
          </cell>
        </row>
        <row r="18363">
          <cell r="HM18363" t="str">
            <v>I3046  Pintu Panel+Krepyak Meranti Kwalitet Cat/bh</v>
          </cell>
          <cell r="HO18363" t="str">
            <v>I3046</v>
          </cell>
          <cell r="HP18363" t="str">
            <v>bh</v>
          </cell>
        </row>
        <row r="18364">
          <cell r="HM18364" t="str">
            <v>I3047  Pintu Panel+Krepyak Nyatoh Kwalitet Politur/bh</v>
          </cell>
          <cell r="HO18364" t="str">
            <v>I3047</v>
          </cell>
          <cell r="HP18364" t="str">
            <v>bh</v>
          </cell>
        </row>
        <row r="18365">
          <cell r="HM18365" t="str">
            <v>I3048  Pintu Panel+Krepyak Nyatoh Kwalitet Cat/bh</v>
          </cell>
          <cell r="HO18365" t="str">
            <v>I3048</v>
          </cell>
          <cell r="HP18365" t="str">
            <v>bh</v>
          </cell>
        </row>
        <row r="18366">
          <cell r="HM18366" t="str">
            <v>I3049  Pintu Panel+Kaca Jati Kwalitet Politur/bh</v>
          </cell>
          <cell r="HO18366" t="str">
            <v>I3049</v>
          </cell>
          <cell r="HP18366" t="str">
            <v>bh</v>
          </cell>
        </row>
        <row r="18367">
          <cell r="HM18367" t="str">
            <v>I3050  Pintu Panel+Kaca Jati Kwalitet Cat/bh</v>
          </cell>
          <cell r="HO18367" t="str">
            <v>I3050</v>
          </cell>
          <cell r="HP18367" t="str">
            <v>bh</v>
          </cell>
        </row>
        <row r="18368">
          <cell r="HM18368" t="str">
            <v>I3051  Pintu Panel+Kaca Bangkirai Kwalitet Politur/bh</v>
          </cell>
          <cell r="HO18368" t="str">
            <v>I3051</v>
          </cell>
          <cell r="HP18368" t="str">
            <v>bh</v>
          </cell>
        </row>
        <row r="18369">
          <cell r="HM18369" t="str">
            <v>I3052  Pintu Panel+Kaca Bangkirai Kwalitet Cat/bh</v>
          </cell>
          <cell r="HO18369" t="str">
            <v>I3052</v>
          </cell>
          <cell r="HP18369" t="str">
            <v>bh</v>
          </cell>
        </row>
        <row r="18370">
          <cell r="HM18370" t="str">
            <v>I3053  Pintu Panel+Kaca Kamper Samarinda Kwalitet Politur/bh</v>
          </cell>
          <cell r="HO18370" t="str">
            <v>I3053</v>
          </cell>
          <cell r="HP18370" t="str">
            <v>bh</v>
          </cell>
        </row>
        <row r="18371">
          <cell r="HM18371" t="str">
            <v>I3054  Pintu Panel+Kaca Kamper Samarinda Kwalitet Cat/bh</v>
          </cell>
          <cell r="HO18371" t="str">
            <v>I3054</v>
          </cell>
          <cell r="HP18371" t="str">
            <v>bh</v>
          </cell>
        </row>
        <row r="18372">
          <cell r="HM18372" t="str">
            <v>I3055  Pintu Panel+Kaca Kamper Medan Kwalitet Politur/bh</v>
          </cell>
          <cell r="HO18372" t="str">
            <v>I3055</v>
          </cell>
          <cell r="HP18372" t="str">
            <v>bh</v>
          </cell>
        </row>
        <row r="18373">
          <cell r="HM18373" t="str">
            <v>I3056  Pintu Panel+Kaca Kamper Medan Kwalitet Cat/bh</v>
          </cell>
          <cell r="HO18373" t="str">
            <v>I3056</v>
          </cell>
          <cell r="HP18373" t="str">
            <v>bh</v>
          </cell>
        </row>
        <row r="18374">
          <cell r="HM18374" t="str">
            <v>I3057  Pintu Panel+Kaca Meranti Kwalitet Politur/bh</v>
          </cell>
          <cell r="HO18374" t="str">
            <v>I3057</v>
          </cell>
          <cell r="HP18374" t="str">
            <v>bh</v>
          </cell>
        </row>
        <row r="18375">
          <cell r="HM18375" t="str">
            <v>I3058  Pintu Panel+Kaca Meranti Kwalitet Cat/bh</v>
          </cell>
          <cell r="HO18375" t="str">
            <v>I3058</v>
          </cell>
          <cell r="HP18375" t="str">
            <v>bh</v>
          </cell>
        </row>
        <row r="18376">
          <cell r="HM18376" t="str">
            <v>I3059  Pintu Panel+Kaca Nyatoh Kwalitet Politur/bh</v>
          </cell>
          <cell r="HO18376" t="str">
            <v>I3059</v>
          </cell>
          <cell r="HP18376" t="str">
            <v>bh</v>
          </cell>
        </row>
        <row r="18377">
          <cell r="HM18377" t="str">
            <v>I3060  Pintu Panel+Kaca Nyatoh Kwalitet Cat/bh</v>
          </cell>
          <cell r="HO18377" t="str">
            <v>I3060</v>
          </cell>
          <cell r="HP18377" t="str">
            <v>bh</v>
          </cell>
        </row>
        <row r="18378">
          <cell r="HM18378" t="str">
            <v>I3061  Pintu Teak Wood Rangka Jati Kwalitet Politur/bh</v>
          </cell>
          <cell r="HO18378" t="str">
            <v>I3061</v>
          </cell>
          <cell r="HP18378" t="str">
            <v>bh</v>
          </cell>
        </row>
        <row r="18379">
          <cell r="HM18379" t="str">
            <v>I3062  Pintu Teak Wood Rangka Jati Kwalitet Cat/bh</v>
          </cell>
          <cell r="HO18379" t="str">
            <v>I3062</v>
          </cell>
          <cell r="HP18379" t="str">
            <v>bh</v>
          </cell>
        </row>
        <row r="18380">
          <cell r="HM18380" t="str">
            <v>I3063  Pintu Teak Wood Rangka Bangkirai Kwalitet Politur/bh</v>
          </cell>
          <cell r="HO18380" t="str">
            <v>I3063</v>
          </cell>
          <cell r="HP18380" t="str">
            <v>bh</v>
          </cell>
        </row>
        <row r="18381">
          <cell r="HM18381" t="str">
            <v>I3064  Pintu Teak Wood Rangka Bangkirai Kwalitet Cat/bh</v>
          </cell>
          <cell r="HO18381" t="str">
            <v>I3064</v>
          </cell>
          <cell r="HP18381" t="str">
            <v>bh</v>
          </cell>
        </row>
        <row r="18382">
          <cell r="HM18382" t="str">
            <v>I3065  Pintu Teak Wood Rangka Kamper Samarinda Kwalitet Politur/bh</v>
          </cell>
          <cell r="HO18382" t="str">
            <v>I3065</v>
          </cell>
          <cell r="HP18382" t="str">
            <v>bh</v>
          </cell>
        </row>
        <row r="18383">
          <cell r="HM18383" t="str">
            <v>I3066  Pintu Teak Wood Rangka Kamper Samarinda Kwalitet Cat/bh</v>
          </cell>
          <cell r="HO18383" t="str">
            <v>I3066</v>
          </cell>
          <cell r="HP18383" t="str">
            <v>bh</v>
          </cell>
        </row>
        <row r="18384">
          <cell r="HM18384" t="str">
            <v>I3067  Pintu Teak Wood Rangka Kamper Medan Kwalitet Politur/bh</v>
          </cell>
          <cell r="HO18384" t="str">
            <v>I3067</v>
          </cell>
          <cell r="HP18384" t="str">
            <v>bh</v>
          </cell>
        </row>
        <row r="18385">
          <cell r="HM18385" t="str">
            <v>I3068  Pintu Teak Wood Rangka Kamper Medan Kwalitet Cat/bh</v>
          </cell>
          <cell r="HO18385" t="str">
            <v>I3068</v>
          </cell>
          <cell r="HP18385" t="str">
            <v>bh</v>
          </cell>
        </row>
        <row r="18386">
          <cell r="HM18386" t="str">
            <v>I3069  Pintu Teak Wood Rangka Meranti Kwalitet Politur/bh</v>
          </cell>
          <cell r="HO18386" t="str">
            <v>I3069</v>
          </cell>
          <cell r="HP18386" t="str">
            <v>bh</v>
          </cell>
        </row>
        <row r="18387">
          <cell r="HM18387" t="str">
            <v>I3070  Pintu Teak Wood Rangka Meranti Kwalitet Cat/bh</v>
          </cell>
          <cell r="HO18387" t="str">
            <v>I3070</v>
          </cell>
          <cell r="HP18387" t="str">
            <v>bh</v>
          </cell>
        </row>
        <row r="18388">
          <cell r="HM18388" t="str">
            <v>I3071  Pintu Teak Wood Rangka Nyatoh Kwalitet Politur/bh</v>
          </cell>
          <cell r="HO18388" t="str">
            <v>I3071</v>
          </cell>
          <cell r="HP18388" t="str">
            <v>bh</v>
          </cell>
        </row>
        <row r="18389">
          <cell r="HM18389" t="str">
            <v>I3072  Pintu Teak Wood Rangka Nyatoh Kwalitet Cat/bh</v>
          </cell>
          <cell r="HO18389" t="str">
            <v>I3072</v>
          </cell>
          <cell r="HP18389" t="str">
            <v>bh</v>
          </cell>
        </row>
        <row r="18390">
          <cell r="HM18390" t="str">
            <v>I3073  Pintu Teak Melaminto Rangka Jati Kwalitet Politur/bh</v>
          </cell>
          <cell r="HO18390" t="str">
            <v>I3073</v>
          </cell>
          <cell r="HP18390" t="str">
            <v>bh</v>
          </cell>
        </row>
        <row r="18391">
          <cell r="HM18391" t="str">
            <v>I3074  Pintu Teak Melaminto Rangka Jati Kwalitet Cat/bh</v>
          </cell>
          <cell r="HO18391" t="str">
            <v>I3074</v>
          </cell>
          <cell r="HP18391" t="str">
            <v>bh</v>
          </cell>
        </row>
        <row r="18392">
          <cell r="HM18392" t="str">
            <v>I3075  Pintu Teak Melaminto Rangka Bangkirai Kwalitet Politur/bh</v>
          </cell>
          <cell r="HO18392" t="str">
            <v>I3075</v>
          </cell>
          <cell r="HP18392" t="str">
            <v>bh</v>
          </cell>
        </row>
        <row r="18393">
          <cell r="HM18393" t="str">
            <v>I3076  Pintu Teak Melaminto Rangka Bangkirai Kwalitet Cat/bh</v>
          </cell>
          <cell r="HO18393" t="str">
            <v>I3076</v>
          </cell>
          <cell r="HP18393" t="str">
            <v>bh</v>
          </cell>
        </row>
        <row r="18394">
          <cell r="HM18394" t="str">
            <v>I3077  Pintu Teak Melaminto Rangka Kamper Samarinda Kwalitet Politur/bh</v>
          </cell>
          <cell r="HO18394" t="str">
            <v>I3077</v>
          </cell>
          <cell r="HP18394" t="str">
            <v>bh</v>
          </cell>
        </row>
        <row r="18395">
          <cell r="HM18395" t="str">
            <v>I3078  Pintu Teak Melaminto Rangka Kamper Samarinda Kwalitet Cat/bh</v>
          </cell>
          <cell r="HO18395" t="str">
            <v>I3078</v>
          </cell>
          <cell r="HP18395" t="str">
            <v>bh</v>
          </cell>
        </row>
        <row r="18396">
          <cell r="HM18396" t="str">
            <v>I3079  Pintu Teak Melaminto Rangka Kamper Medan Kwalitet Politur/bh</v>
          </cell>
          <cell r="HO18396" t="str">
            <v>I3079</v>
          </cell>
          <cell r="HP18396" t="str">
            <v>bh</v>
          </cell>
        </row>
        <row r="18397">
          <cell r="HM18397" t="str">
            <v>I3080  Pintu Teak Melaminto Rangka Kamper Medan Kwalitet Cat/bh</v>
          </cell>
          <cell r="HO18397" t="str">
            <v>I3080</v>
          </cell>
          <cell r="HP18397" t="str">
            <v>bh</v>
          </cell>
        </row>
        <row r="18398">
          <cell r="HM18398" t="str">
            <v>I3081  Pintu Teak Melaminto Rangka Meranti Kwalitet Politur/bh</v>
          </cell>
          <cell r="HO18398" t="str">
            <v>I3081</v>
          </cell>
          <cell r="HP18398" t="str">
            <v>bh</v>
          </cell>
        </row>
        <row r="18399">
          <cell r="HM18399" t="str">
            <v>I3082  Pintu Teak Melaminto Rangka Meranti Kwalitet Cat/bh</v>
          </cell>
          <cell r="HO18399" t="str">
            <v>I3082</v>
          </cell>
          <cell r="HP18399" t="str">
            <v>bh</v>
          </cell>
        </row>
        <row r="18400">
          <cell r="HM18400" t="str">
            <v>I3083  Pintu Teak Melaminto Rangka Nyatoh Kwalitet Politur/bh</v>
          </cell>
          <cell r="HO18400" t="str">
            <v>I3083</v>
          </cell>
          <cell r="HP18400" t="str">
            <v>bh</v>
          </cell>
        </row>
        <row r="18401">
          <cell r="HM18401" t="str">
            <v>I3084  Pintu Teak Melaminto Rangka Nyatoh Kwalitet Cat/bh</v>
          </cell>
          <cell r="HO18401" t="str">
            <v>I3084</v>
          </cell>
          <cell r="HP18401" t="str">
            <v>bh</v>
          </cell>
        </row>
        <row r="18402">
          <cell r="HM18402" t="str">
            <v>I3085  Pintu Triplex Rangka Jati Kwalitet Cat/bh</v>
          </cell>
          <cell r="HO18402" t="str">
            <v>I3085</v>
          </cell>
          <cell r="HP18402" t="str">
            <v>bh</v>
          </cell>
        </row>
        <row r="18403">
          <cell r="HM18403" t="str">
            <v>I3086  Pintu Triplex Rangka Bangkirai Kwalitet Cat/bh</v>
          </cell>
          <cell r="HO18403" t="str">
            <v>I3086</v>
          </cell>
          <cell r="HP18403" t="str">
            <v>bh</v>
          </cell>
        </row>
        <row r="18404">
          <cell r="HM18404" t="str">
            <v>I3087  Pintu Triplex Rangka Kamper Samarinda Kwalitet Cat/bh</v>
          </cell>
          <cell r="HO18404" t="str">
            <v>I3087</v>
          </cell>
          <cell r="HP18404" t="str">
            <v>bh</v>
          </cell>
        </row>
        <row r="18405">
          <cell r="HM18405" t="str">
            <v>I3088  Pintu Triplex Rangka Kamper Medan Kwalitet Cat/bh</v>
          </cell>
          <cell r="HO18405" t="str">
            <v>I3088</v>
          </cell>
          <cell r="HP18405" t="str">
            <v>bh</v>
          </cell>
        </row>
        <row r="18406">
          <cell r="HM18406" t="str">
            <v>I3089  Pintu Triplex Rangka Meranti Kwalitet Cat/bh</v>
          </cell>
          <cell r="HO18406" t="str">
            <v>I3089</v>
          </cell>
          <cell r="HP18406" t="str">
            <v>bh</v>
          </cell>
        </row>
        <row r="18407">
          <cell r="HM18407" t="str">
            <v>I3090  Pintu Triplex Rangka Nyatoh Kwalitet Cat/bh</v>
          </cell>
          <cell r="HO18407" t="str">
            <v>I3090</v>
          </cell>
          <cell r="HP18407" t="str">
            <v>bh</v>
          </cell>
        </row>
        <row r="18408">
          <cell r="HM18408" t="str">
            <v>I3091  Jendela Full Krepyak Jati Kwalitet Politur/m2</v>
          </cell>
          <cell r="HO18408" t="str">
            <v>I3091</v>
          </cell>
          <cell r="HP18408" t="str">
            <v>m2</v>
          </cell>
        </row>
        <row r="18409">
          <cell r="HM18409" t="str">
            <v>I3092  Jendela Full Krepyak Jati Kwalitet Cat/m2</v>
          </cell>
          <cell r="HO18409" t="str">
            <v>I3092</v>
          </cell>
          <cell r="HP18409" t="str">
            <v>m2</v>
          </cell>
        </row>
        <row r="18410">
          <cell r="HM18410" t="str">
            <v>I3093  Jendela Full Krepyak Bangkirai Kwalitet Politur/m2</v>
          </cell>
          <cell r="HO18410" t="str">
            <v>I3093</v>
          </cell>
          <cell r="HP18410" t="str">
            <v>m2</v>
          </cell>
        </row>
        <row r="18411">
          <cell r="HM18411" t="str">
            <v>I3094  Jendela Full Krepyak Bangkirai Kwalitet Cat/m2</v>
          </cell>
          <cell r="HO18411" t="str">
            <v>I3094</v>
          </cell>
          <cell r="HP18411" t="str">
            <v>m2</v>
          </cell>
        </row>
        <row r="18412">
          <cell r="HM18412" t="str">
            <v>I3095  Jendela Full Krepyak Kamper Samarinda Kwalitet Politur/m2</v>
          </cell>
          <cell r="HO18412" t="str">
            <v>I3095</v>
          </cell>
          <cell r="HP18412" t="str">
            <v>m2</v>
          </cell>
        </row>
        <row r="18413">
          <cell r="HM18413" t="str">
            <v>I3096  Jendela Full Krepyak Kamper Samarinda Kwalitet Cat/m2</v>
          </cell>
          <cell r="HO18413" t="str">
            <v>I3096</v>
          </cell>
          <cell r="HP18413" t="str">
            <v>m2</v>
          </cell>
        </row>
        <row r="18414">
          <cell r="HM18414" t="str">
            <v>I3097  Jendela Full Krepyak Kamper Medan Kwalitet Politur/m2</v>
          </cell>
          <cell r="HO18414" t="str">
            <v>I3097</v>
          </cell>
          <cell r="HP18414" t="str">
            <v>m2</v>
          </cell>
        </row>
        <row r="18415">
          <cell r="HM18415" t="str">
            <v>I3098  Jendela Full Krepyak Kamper Medan Kwalitet Cat/m2</v>
          </cell>
          <cell r="HO18415" t="str">
            <v>I3098</v>
          </cell>
          <cell r="HP18415" t="str">
            <v>m2</v>
          </cell>
        </row>
        <row r="18416">
          <cell r="HM18416" t="str">
            <v>I3099  Jendela Full Krepyak Meranti Kwalitet Politur/m2</v>
          </cell>
          <cell r="HO18416" t="str">
            <v>I3099</v>
          </cell>
          <cell r="HP18416" t="str">
            <v>m2</v>
          </cell>
        </row>
        <row r="18417">
          <cell r="HM18417" t="str">
            <v>I3100  Jendela Full Krepyak Meranti Kwalitet Cat/m2</v>
          </cell>
          <cell r="HO18417" t="str">
            <v>I3100</v>
          </cell>
          <cell r="HP18417" t="str">
            <v>m2</v>
          </cell>
        </row>
        <row r="18418">
          <cell r="HM18418" t="str">
            <v>I3101  Jendela Full Krepyak Nyatoh Kwalitet Politur/m2</v>
          </cell>
          <cell r="HO18418" t="str">
            <v>I3101</v>
          </cell>
          <cell r="HP18418" t="str">
            <v>m2</v>
          </cell>
        </row>
        <row r="18419">
          <cell r="HM18419" t="str">
            <v>I3102  Jendela Full Krepyak Nyatoh Kwalitet Cat/m2</v>
          </cell>
          <cell r="HO18419" t="str">
            <v>I3102</v>
          </cell>
          <cell r="HP18419" t="str">
            <v>m2</v>
          </cell>
        </row>
        <row r="18420">
          <cell r="HM18420" t="str">
            <v>I3103  Jendela Rangka Kaca Jati Kwalitet Politur/m2</v>
          </cell>
          <cell r="HO18420" t="str">
            <v>I3103</v>
          </cell>
          <cell r="HP18420" t="str">
            <v>m2</v>
          </cell>
        </row>
        <row r="18421">
          <cell r="HM18421" t="str">
            <v>I3104  Jendela Rangka Kaca Jati Kwalitet Cat/m2</v>
          </cell>
          <cell r="HO18421" t="str">
            <v>I3104</v>
          </cell>
          <cell r="HP18421" t="str">
            <v>m2</v>
          </cell>
        </row>
        <row r="18422">
          <cell r="HM18422" t="str">
            <v>I3105  Jendela Rangka Kaca Bangkirai Kwalitet Politur/m2</v>
          </cell>
          <cell r="HO18422" t="str">
            <v>I3105</v>
          </cell>
          <cell r="HP18422" t="str">
            <v>m2</v>
          </cell>
        </row>
        <row r="18423">
          <cell r="HM18423" t="str">
            <v>I3106  Jendela Rangka Kaca Bangkirai Kwalitet Cat/m2</v>
          </cell>
          <cell r="HO18423" t="str">
            <v>I3106</v>
          </cell>
          <cell r="HP18423" t="str">
            <v>m2</v>
          </cell>
        </row>
        <row r="18424">
          <cell r="HM18424" t="str">
            <v>I3107  Jendela Rangka Kaca Kamper Samarinda Kwalitet Politur/m2</v>
          </cell>
          <cell r="HO18424" t="str">
            <v>I3107</v>
          </cell>
          <cell r="HP18424" t="str">
            <v>m2</v>
          </cell>
        </row>
        <row r="18425">
          <cell r="HM18425" t="str">
            <v>I3108  Jendela Rangka Kaca Kamper Samarinda Kwalitet Cat/m2</v>
          </cell>
          <cell r="HO18425" t="str">
            <v>I3108</v>
          </cell>
          <cell r="HP18425" t="str">
            <v>m2</v>
          </cell>
        </row>
        <row r="18426">
          <cell r="HM18426" t="str">
            <v>I3109  Jendela Rangka Kaca Kamper Medan Kwalitet Politur/m2</v>
          </cell>
          <cell r="HO18426" t="str">
            <v>I3109</v>
          </cell>
          <cell r="HP18426" t="str">
            <v>m2</v>
          </cell>
        </row>
        <row r="18427">
          <cell r="HM18427" t="str">
            <v>I3110  Jendela Rangka Kaca Kamper Medan Kwalitet Cat/m2</v>
          </cell>
          <cell r="HO18427" t="str">
            <v>I3110</v>
          </cell>
          <cell r="HP18427" t="str">
            <v>m2</v>
          </cell>
        </row>
        <row r="18428">
          <cell r="HM18428" t="str">
            <v>I3111  Jendela Rangka Kaca Meranti Kwalitet Politur/m2</v>
          </cell>
          <cell r="HO18428" t="str">
            <v>I3111</v>
          </cell>
          <cell r="HP18428" t="str">
            <v>m2</v>
          </cell>
        </row>
        <row r="18429">
          <cell r="HM18429" t="str">
            <v>I3112  Jendela Rangka Kaca Meranti Kwalitet Cat/m2</v>
          </cell>
          <cell r="HO18429" t="str">
            <v>I3112</v>
          </cell>
          <cell r="HP18429" t="str">
            <v>m2</v>
          </cell>
        </row>
        <row r="18430">
          <cell r="HM18430" t="str">
            <v>I3113  Jendela Rangka Kaca Nyatoh Kwalitet Politur/m2</v>
          </cell>
          <cell r="HO18430" t="str">
            <v>I3113</v>
          </cell>
          <cell r="HP18430" t="str">
            <v>m2</v>
          </cell>
        </row>
        <row r="18431">
          <cell r="HM18431" t="str">
            <v>I3114  Jendela Rangka Kaca Nyatoh Kwalitet Cat/m2</v>
          </cell>
          <cell r="HO18431" t="str">
            <v>I3114</v>
          </cell>
          <cell r="HP18431" t="str">
            <v>m2</v>
          </cell>
        </row>
        <row r="18432">
          <cell r="HM18432" t="str">
            <v>I3115  Jendela Panel+Krepyak Jati Kwalitet Politur/m2</v>
          </cell>
          <cell r="HO18432" t="str">
            <v>I3115</v>
          </cell>
          <cell r="HP18432" t="str">
            <v>m2</v>
          </cell>
        </row>
        <row r="18433">
          <cell r="HM18433" t="str">
            <v>I3116  Jendela Panel+Krepyak Jati Kwalitet Cat/m2</v>
          </cell>
          <cell r="HO18433" t="str">
            <v>I3116</v>
          </cell>
          <cell r="HP18433" t="str">
            <v>m2</v>
          </cell>
        </row>
        <row r="18434">
          <cell r="HM18434" t="str">
            <v>I3117  Jendela Panel+Krepyak Bangkirai Kwalitet Politur/m2</v>
          </cell>
          <cell r="HO18434" t="str">
            <v>I3117</v>
          </cell>
          <cell r="HP18434" t="str">
            <v>m2</v>
          </cell>
        </row>
        <row r="18435">
          <cell r="HM18435" t="str">
            <v>I3118  Jendela Panel+Krepyak Bangkirai Kwalitet Cat/m2</v>
          </cell>
          <cell r="HO18435" t="str">
            <v>I3118</v>
          </cell>
          <cell r="HP18435" t="str">
            <v>m2</v>
          </cell>
        </row>
        <row r="18436">
          <cell r="HM18436" t="str">
            <v>I3119  Jendela Panel+Krepyak Kamper Samarinda Kwalitet Politur/m2</v>
          </cell>
          <cell r="HO18436" t="str">
            <v>I3119</v>
          </cell>
          <cell r="HP18436" t="str">
            <v>m2</v>
          </cell>
        </row>
        <row r="18437">
          <cell r="HM18437" t="str">
            <v>I3120  Jendela Panel+Krepyak Kamper Samarinda Kwalitet Cat/m2</v>
          </cell>
          <cell r="HO18437" t="str">
            <v>I3120</v>
          </cell>
          <cell r="HP18437" t="str">
            <v>m2</v>
          </cell>
        </row>
        <row r="18438">
          <cell r="HM18438" t="str">
            <v>I3121  Jendela Panel+Krepyak Kamper Medan Kwalitet Politur/m2</v>
          </cell>
          <cell r="HO18438" t="str">
            <v>I3121</v>
          </cell>
          <cell r="HP18438" t="str">
            <v>m2</v>
          </cell>
        </row>
        <row r="18439">
          <cell r="HM18439" t="str">
            <v>I3122  Jendela Panel+Krepyak Kamper Medan Kwalitet Cat/m2</v>
          </cell>
          <cell r="HO18439" t="str">
            <v>I3122</v>
          </cell>
          <cell r="HP18439" t="str">
            <v>m2</v>
          </cell>
        </row>
        <row r="18440">
          <cell r="HM18440" t="str">
            <v>I3123  Jendela Panel+Krepyak Meranti Kwalitet Politur/m2</v>
          </cell>
          <cell r="HO18440" t="str">
            <v>I3123</v>
          </cell>
          <cell r="HP18440" t="str">
            <v>m2</v>
          </cell>
        </row>
        <row r="18441">
          <cell r="HM18441" t="str">
            <v>I3124  Jendela Panel+Krepyak Meranti Kwalitet Cat/m2</v>
          </cell>
          <cell r="HO18441" t="str">
            <v>I3124</v>
          </cell>
          <cell r="HP18441" t="str">
            <v>m2</v>
          </cell>
        </row>
        <row r="18442">
          <cell r="HM18442" t="str">
            <v>I3125  Jendela Panel+Krepyak Nyatoh Kwalitet Politur/m2</v>
          </cell>
          <cell r="HO18442" t="str">
            <v>I3125</v>
          </cell>
          <cell r="HP18442" t="str">
            <v>m2</v>
          </cell>
        </row>
        <row r="18443">
          <cell r="HM18443" t="str">
            <v>I3126  Jendela Panel+Krepyak Nyatoh Kwalitet Cat/m2</v>
          </cell>
          <cell r="HO18443" t="str">
            <v>I3126</v>
          </cell>
          <cell r="HP18443" t="str">
            <v>m2</v>
          </cell>
        </row>
        <row r="18444">
          <cell r="HM18444" t="str">
            <v>I3127  Jendela Panel+Kaca Jati Kwalitet Politur/m2</v>
          </cell>
          <cell r="HO18444" t="str">
            <v>I3127</v>
          </cell>
          <cell r="HP18444" t="str">
            <v>m2</v>
          </cell>
        </row>
        <row r="18445">
          <cell r="HM18445" t="str">
            <v>I3128  Jendela Panel+Kaca Jati Kwalitet Cat/m2</v>
          </cell>
          <cell r="HO18445" t="str">
            <v>I3128</v>
          </cell>
          <cell r="HP18445" t="str">
            <v>m2</v>
          </cell>
        </row>
        <row r="18446">
          <cell r="HM18446" t="str">
            <v>I3129  Jendela Panel+Kaca Bangkirai Kwalitet Politur/m2</v>
          </cell>
          <cell r="HO18446" t="str">
            <v>I3129</v>
          </cell>
          <cell r="HP18446" t="str">
            <v>m2</v>
          </cell>
        </row>
        <row r="18447">
          <cell r="HM18447" t="str">
            <v>I3130  Jendela Panel+Kaca Bangkirai Kwalitet Cat/m2</v>
          </cell>
          <cell r="HO18447" t="str">
            <v>I3130</v>
          </cell>
          <cell r="HP18447" t="str">
            <v>m2</v>
          </cell>
        </row>
        <row r="18448">
          <cell r="HM18448" t="str">
            <v>I3131  Jendela Panel+Kaca Kamper Samarinda Kwalitet Politur/m2</v>
          </cell>
          <cell r="HO18448" t="str">
            <v>I3131</v>
          </cell>
          <cell r="HP18448" t="str">
            <v>m2</v>
          </cell>
        </row>
        <row r="18449">
          <cell r="HM18449" t="str">
            <v>I3132  Jendela Panel+Kaca Kamper Samarinda Kwalitet Cat/m2</v>
          </cell>
          <cell r="HO18449" t="str">
            <v>I3132</v>
          </cell>
          <cell r="HP18449" t="str">
            <v>m2</v>
          </cell>
        </row>
        <row r="18450">
          <cell r="HM18450" t="str">
            <v>I3133  Jendela Panel+Kaca Kamper Medan Kwalitet Politur/m2</v>
          </cell>
          <cell r="HO18450" t="str">
            <v>I3133</v>
          </cell>
          <cell r="HP18450" t="str">
            <v>m2</v>
          </cell>
        </row>
        <row r="18451">
          <cell r="HM18451" t="str">
            <v>I3134  Jendela Panel+Kaca Kamper Medan Kwalitet Cat/m2</v>
          </cell>
          <cell r="HO18451" t="str">
            <v>I3134</v>
          </cell>
          <cell r="HP18451" t="str">
            <v>m2</v>
          </cell>
        </row>
        <row r="18452">
          <cell r="HM18452" t="str">
            <v>I3135  Jendela Panel+Kaca Meranti Kwalitet Politur/m2</v>
          </cell>
          <cell r="HO18452" t="str">
            <v>I3135</v>
          </cell>
          <cell r="HP18452" t="str">
            <v>m2</v>
          </cell>
        </row>
        <row r="18453">
          <cell r="HM18453" t="str">
            <v>I3136  Jendela Panel+Kaca Meranti Kwalitet Cat/m2</v>
          </cell>
          <cell r="HO18453" t="str">
            <v>I3136</v>
          </cell>
          <cell r="HP18453" t="str">
            <v>m2</v>
          </cell>
        </row>
        <row r="18454">
          <cell r="HM18454" t="str">
            <v>I3137  Jendela Panel+Kaca Nyatoh Kwalitet Politur/m2</v>
          </cell>
          <cell r="HO18454" t="str">
            <v>I3137</v>
          </cell>
          <cell r="HP18454" t="str">
            <v>m2</v>
          </cell>
        </row>
        <row r="18455">
          <cell r="HM18455" t="str">
            <v>I3138  Jendela Panel+Kaca Nyatoh Kwalitet Cat/m2</v>
          </cell>
          <cell r="HO18455" t="str">
            <v>I3138</v>
          </cell>
          <cell r="HP18455" t="str">
            <v>m2</v>
          </cell>
        </row>
        <row r="18456">
          <cell r="HM18456" t="str">
            <v>J1001  Kunci Pintu Masuk Utama/bh Cisa</v>
          </cell>
          <cell r="HO18456" t="str">
            <v>J1001</v>
          </cell>
          <cell r="HP18456" t="str">
            <v>bh</v>
          </cell>
        </row>
        <row r="18457">
          <cell r="HM18457" t="str">
            <v>J1002  Kunci Pintu Masuk Utama/bh Logo</v>
          </cell>
          <cell r="HO18457" t="str">
            <v>J1002</v>
          </cell>
          <cell r="HP18457" t="str">
            <v>bh</v>
          </cell>
        </row>
        <row r="18458">
          <cell r="HM18458" t="str">
            <v>J1003  Kunci Pintu Masuk Utama/bh Lainnya</v>
          </cell>
          <cell r="HO18458" t="str">
            <v>J1003</v>
          </cell>
          <cell r="HP18458" t="str">
            <v>bh</v>
          </cell>
        </row>
        <row r="18459">
          <cell r="HM18459" t="str">
            <v>J1004  Kunci Pintu Masuk Lain/bh Cisa</v>
          </cell>
          <cell r="HO18459" t="str">
            <v>J1004</v>
          </cell>
          <cell r="HP18459" t="str">
            <v>bh</v>
          </cell>
        </row>
        <row r="18460">
          <cell r="HM18460" t="str">
            <v>J1005  Kunci Pintu Masuk Lain/bh Logo</v>
          </cell>
          <cell r="HO18460" t="str">
            <v>J1005</v>
          </cell>
          <cell r="HP18460" t="str">
            <v>bh</v>
          </cell>
        </row>
        <row r="18461">
          <cell r="HM18461" t="str">
            <v>J1006  Kunci Pintu Masuk Lain/bh Lainnya</v>
          </cell>
          <cell r="HO18461" t="str">
            <v>J1006</v>
          </cell>
          <cell r="HP18461" t="str">
            <v>bh</v>
          </cell>
        </row>
        <row r="18462">
          <cell r="HM18462" t="str">
            <v>J1007  Kunci Pintu Masuk Kamar Utama/bh Cisa</v>
          </cell>
          <cell r="HO18462" t="str">
            <v>J1007</v>
          </cell>
          <cell r="HP18462" t="str">
            <v>bh</v>
          </cell>
        </row>
        <row r="18463">
          <cell r="HM18463" t="str">
            <v>J1008  Kunci Pintu Masuk Kamar Utama/bh Logo</v>
          </cell>
          <cell r="HO18463" t="str">
            <v>J1008</v>
          </cell>
          <cell r="HP18463" t="str">
            <v>bh</v>
          </cell>
        </row>
        <row r="18464">
          <cell r="HM18464" t="str">
            <v>J1009  Kunci Pintu Masuk Kamar Utama/bh Lainnya</v>
          </cell>
          <cell r="HO18464" t="str">
            <v>J1009</v>
          </cell>
          <cell r="HP18464" t="str">
            <v>bh</v>
          </cell>
        </row>
        <row r="18465">
          <cell r="HM18465" t="str">
            <v>J1010  Kunci Pintu Masuk Kamar Lain/bh Cisa</v>
          </cell>
          <cell r="HO18465" t="str">
            <v>J1010</v>
          </cell>
          <cell r="HP18465" t="str">
            <v>bh</v>
          </cell>
        </row>
        <row r="18466">
          <cell r="HM18466" t="str">
            <v>J1011  Kunci Pintu Masuk Kamar Lain/bh Logo</v>
          </cell>
          <cell r="HO18466" t="str">
            <v>J1011</v>
          </cell>
          <cell r="HP18466" t="str">
            <v>bh</v>
          </cell>
        </row>
        <row r="18467">
          <cell r="HM18467" t="str">
            <v>J1012  Kunci Pintu Masuk Kamar Lain/bh Lainnya</v>
          </cell>
          <cell r="HO18467" t="str">
            <v>J1012</v>
          </cell>
          <cell r="HP18467" t="str">
            <v>bh</v>
          </cell>
        </row>
        <row r="18468">
          <cell r="HM18468" t="str">
            <v>J1013  Kunci Pintu Masuk K.Mandi Utama/bh Cisa</v>
          </cell>
          <cell r="HO18468" t="str">
            <v>J1013</v>
          </cell>
          <cell r="HP18468" t="str">
            <v>bh</v>
          </cell>
        </row>
        <row r="18469">
          <cell r="HM18469" t="str">
            <v>J1014  Kunci Pintu Masuk K.Mandi Utama/bh Logo</v>
          </cell>
          <cell r="HO18469" t="str">
            <v>J1014</v>
          </cell>
          <cell r="HP18469" t="str">
            <v>bh</v>
          </cell>
        </row>
        <row r="18470">
          <cell r="HM18470" t="str">
            <v>J1015  Kunci Pintu Masuk K.Mandi Utama/bh Lainnya</v>
          </cell>
          <cell r="HO18470" t="str">
            <v>J1015</v>
          </cell>
          <cell r="HP18470" t="str">
            <v>bh</v>
          </cell>
        </row>
        <row r="18471">
          <cell r="HM18471" t="str">
            <v>J1016  Kunci Pintu Masuk K.Mandi Lain/bh Cisa</v>
          </cell>
          <cell r="HO18471" t="str">
            <v>J1016</v>
          </cell>
          <cell r="HP18471" t="str">
            <v>bh</v>
          </cell>
        </row>
        <row r="18472">
          <cell r="HM18472" t="str">
            <v>J1017  Kunci Pintu Masuk K.Mandi Lain/bh Logo</v>
          </cell>
          <cell r="HO18472" t="str">
            <v>J1017</v>
          </cell>
          <cell r="HP18472" t="str">
            <v>bh</v>
          </cell>
        </row>
        <row r="18473">
          <cell r="HM18473" t="str">
            <v>J1018  Kunci Pintu Masuk K.Mandi Lain/bh Lainnya</v>
          </cell>
          <cell r="HO18473" t="str">
            <v>J1018</v>
          </cell>
          <cell r="HP18473" t="str">
            <v>bh</v>
          </cell>
        </row>
        <row r="18474">
          <cell r="HM18474" t="str">
            <v>J1019  Kunci Pintu Masuk Kamar Service/bh Cisa</v>
          </cell>
          <cell r="HO18474" t="str">
            <v>J1019</v>
          </cell>
          <cell r="HP18474" t="str">
            <v>bh</v>
          </cell>
        </row>
        <row r="18475">
          <cell r="HM18475" t="str">
            <v>J1020  Kunci Pintu Masuk Kamar Service/bh Logo</v>
          </cell>
          <cell r="HO18475" t="str">
            <v>J1020</v>
          </cell>
          <cell r="HP18475" t="str">
            <v>bh</v>
          </cell>
        </row>
        <row r="18476">
          <cell r="HM18476" t="str">
            <v>J1021  Kunci Pintu Masuk Kamar Service/bh Lainnya</v>
          </cell>
          <cell r="HO18476" t="str">
            <v>J1021</v>
          </cell>
          <cell r="HP18476" t="str">
            <v>bh</v>
          </cell>
        </row>
        <row r="18477">
          <cell r="HM18477" t="str">
            <v>J1022  Kunci Pintu Masuk K.Mandi Service/bh Cisa</v>
          </cell>
          <cell r="HO18477" t="str">
            <v>J1022</v>
          </cell>
          <cell r="HP18477" t="str">
            <v>bh</v>
          </cell>
        </row>
        <row r="18478">
          <cell r="HM18478" t="str">
            <v>J1023  Kunci Pintu Masuk K.Mandi Service/bh Logo</v>
          </cell>
          <cell r="HO18478" t="str">
            <v>J1023</v>
          </cell>
          <cell r="HP18478" t="str">
            <v>bh</v>
          </cell>
        </row>
        <row r="18479">
          <cell r="HM18479" t="str">
            <v>J1024  Kunci Pintu Masuk K.Mandi Service/bh Lainnya</v>
          </cell>
          <cell r="HO18479" t="str">
            <v>J1024</v>
          </cell>
          <cell r="HP18479" t="str">
            <v>bh</v>
          </cell>
        </row>
        <row r="18480">
          <cell r="HM18480" t="str">
            <v>J1025  Kunci Pintu Sliding/bh Cisa</v>
          </cell>
          <cell r="HO18480" t="str">
            <v>J1025</v>
          </cell>
          <cell r="HP18480" t="str">
            <v>bh</v>
          </cell>
        </row>
        <row r="18481">
          <cell r="HM18481" t="str">
            <v>J1026  Kunci Pintu Sliding/bh Logo</v>
          </cell>
          <cell r="HO18481" t="str">
            <v>J1026</v>
          </cell>
          <cell r="HP18481" t="str">
            <v>bh</v>
          </cell>
        </row>
        <row r="18482">
          <cell r="HM18482" t="str">
            <v>J1027  Kunci Pintu Sliding/bh Lainnya</v>
          </cell>
          <cell r="HO18482" t="str">
            <v>J1027</v>
          </cell>
          <cell r="HP18482" t="str">
            <v>bh</v>
          </cell>
        </row>
        <row r="18483">
          <cell r="HM18483" t="str">
            <v>J1028  Kunci Pintu Lipat Umum/bh Cisa</v>
          </cell>
          <cell r="HO18483" t="str">
            <v>J1028</v>
          </cell>
          <cell r="HP18483" t="str">
            <v>bh</v>
          </cell>
        </row>
        <row r="18484">
          <cell r="HM18484" t="str">
            <v>J1029  Kunci Pintu Lipat Umum/bh Logo</v>
          </cell>
          <cell r="HO18484" t="str">
            <v>J1029</v>
          </cell>
          <cell r="HP18484" t="str">
            <v>bh</v>
          </cell>
        </row>
        <row r="18485">
          <cell r="HM18485" t="str">
            <v>J1030  Kunci Pintu Lipat Umum/bh Lainnya</v>
          </cell>
          <cell r="HO18485" t="str">
            <v>J1030</v>
          </cell>
          <cell r="HP18485" t="str">
            <v>bh</v>
          </cell>
        </row>
        <row r="18486">
          <cell r="HM18486" t="str">
            <v>J1031  Kunci Pintu Lipat Garasi/bh Cisa</v>
          </cell>
          <cell r="HO18486" t="str">
            <v>J1031</v>
          </cell>
          <cell r="HP18486" t="str">
            <v>bh</v>
          </cell>
        </row>
        <row r="18487">
          <cell r="HM18487" t="str">
            <v>J1032  Kunci Pintu Lipat Garasi/bh Logo</v>
          </cell>
          <cell r="HO18487" t="str">
            <v>J1032</v>
          </cell>
          <cell r="HP18487" t="str">
            <v>bh</v>
          </cell>
        </row>
        <row r="18488">
          <cell r="HM18488" t="str">
            <v>J1033  Kunci Pintu Lipat Garasi/bh Lainnya</v>
          </cell>
          <cell r="HO18488" t="str">
            <v>J1033</v>
          </cell>
          <cell r="HP18488" t="str">
            <v>bh</v>
          </cell>
        </row>
        <row r="18489">
          <cell r="HM18489" t="str">
            <v>J1034  Kunci Jendela Swing/bh</v>
          </cell>
          <cell r="HO18489" t="str">
            <v>J1034</v>
          </cell>
          <cell r="HP18489" t="str">
            <v>bh</v>
          </cell>
        </row>
        <row r="18490">
          <cell r="HM18490" t="str">
            <v>J1035  Kunci Jendela Sorong/bh</v>
          </cell>
          <cell r="HO18490" t="str">
            <v>J1035</v>
          </cell>
          <cell r="HP18490" t="str">
            <v>bh</v>
          </cell>
        </row>
        <row r="18491">
          <cell r="HM18491" t="str">
            <v>J1036  Kunci Jendela Lipat/bh</v>
          </cell>
          <cell r="HO18491" t="str">
            <v>J1036</v>
          </cell>
          <cell r="HP18491" t="str">
            <v>bh</v>
          </cell>
        </row>
        <row r="18492">
          <cell r="HM18492" t="str">
            <v>J2001  Kunci Pintu Masuk Utama/bh Cisa</v>
          </cell>
          <cell r="HO18492" t="str">
            <v>J2001</v>
          </cell>
          <cell r="HP18492" t="str">
            <v>bh</v>
          </cell>
        </row>
        <row r="18493">
          <cell r="HM18493" t="str">
            <v>J2002  Kunci Pintu Masuk Utama/bh Logo</v>
          </cell>
          <cell r="HO18493" t="str">
            <v>J2002</v>
          </cell>
          <cell r="HP18493" t="str">
            <v>bh</v>
          </cell>
        </row>
        <row r="18494">
          <cell r="HM18494" t="str">
            <v>J2003  Kunci Pintu Masuk Utama/bh Lainnya</v>
          </cell>
          <cell r="HO18494" t="str">
            <v>J2003</v>
          </cell>
          <cell r="HP18494" t="str">
            <v>bh</v>
          </cell>
        </row>
        <row r="18495">
          <cell r="HM18495" t="str">
            <v>J2004  Kunci Pintu Masuk Lain/bh Cisa</v>
          </cell>
          <cell r="HO18495" t="str">
            <v>J2004</v>
          </cell>
          <cell r="HP18495" t="str">
            <v>bh</v>
          </cell>
        </row>
        <row r="18496">
          <cell r="HM18496" t="str">
            <v>J2005  Kunci Pintu Masuk Lain/bh Logo</v>
          </cell>
          <cell r="HO18496" t="str">
            <v>J2005</v>
          </cell>
          <cell r="HP18496" t="str">
            <v>bh</v>
          </cell>
        </row>
        <row r="18497">
          <cell r="HM18497" t="str">
            <v>J2006  Kunci Pintu Masuk Lain/bh Lainnya</v>
          </cell>
          <cell r="HO18497" t="str">
            <v>J2006</v>
          </cell>
          <cell r="HP18497" t="str">
            <v>bh</v>
          </cell>
        </row>
        <row r="18498">
          <cell r="HM18498" t="str">
            <v>J2007  Kunci Pintu Masuk Kamar Utama/bh Cisa</v>
          </cell>
          <cell r="HO18498" t="str">
            <v>J2007</v>
          </cell>
          <cell r="HP18498" t="str">
            <v>bh</v>
          </cell>
        </row>
        <row r="18499">
          <cell r="HM18499" t="str">
            <v>J2008  Kunci Pintu Masuk Kamar Utama/bh Logo</v>
          </cell>
          <cell r="HO18499" t="str">
            <v>J2008</v>
          </cell>
          <cell r="HP18499" t="str">
            <v>bh</v>
          </cell>
        </row>
        <row r="18500">
          <cell r="HM18500" t="str">
            <v>J2009  Kunci Pintu Masuk Kamar Utama/bh Lainnya</v>
          </cell>
          <cell r="HO18500" t="str">
            <v>J2009</v>
          </cell>
          <cell r="HP18500" t="str">
            <v>bh</v>
          </cell>
        </row>
        <row r="18501">
          <cell r="HM18501" t="str">
            <v>J2010  Kunci Pintu Masuk Kamar Lain/bh Cisa</v>
          </cell>
          <cell r="HO18501" t="str">
            <v>J2010</v>
          </cell>
          <cell r="HP18501" t="str">
            <v>bh</v>
          </cell>
        </row>
        <row r="18502">
          <cell r="HM18502" t="str">
            <v>J2011  Kunci Pintu Masuk Kamar Lain/bh Logo</v>
          </cell>
          <cell r="HO18502" t="str">
            <v>J2011</v>
          </cell>
          <cell r="HP18502" t="str">
            <v>bh</v>
          </cell>
        </row>
        <row r="18503">
          <cell r="HM18503" t="str">
            <v>J2012  Kunci Pintu Masuk Kamar Lain/bh Lainnya</v>
          </cell>
          <cell r="HO18503" t="str">
            <v>J2012</v>
          </cell>
          <cell r="HP18503" t="str">
            <v>bh</v>
          </cell>
        </row>
        <row r="18504">
          <cell r="HM18504" t="str">
            <v>J2013  Kunci Pintu Masuk K.Mandi Utama/bh Cisa</v>
          </cell>
          <cell r="HO18504" t="str">
            <v>J2013</v>
          </cell>
          <cell r="HP18504" t="str">
            <v>bh</v>
          </cell>
        </row>
        <row r="18505">
          <cell r="HM18505" t="str">
            <v>J2014  Kunci Pintu Masuk K.Mandi Utama/bh Logo</v>
          </cell>
          <cell r="HO18505" t="str">
            <v>J2014</v>
          </cell>
          <cell r="HP18505" t="str">
            <v>bh</v>
          </cell>
        </row>
        <row r="18506">
          <cell r="HM18506" t="str">
            <v>J2015  Kunci Pintu Masuk K.Mandi Utama/bh Lainnya</v>
          </cell>
          <cell r="HO18506" t="str">
            <v>J2015</v>
          </cell>
          <cell r="HP18506" t="str">
            <v>bh</v>
          </cell>
        </row>
        <row r="18507">
          <cell r="HM18507" t="str">
            <v>J2016  Kunci Pintu Masuk K.Mandi Lain/bh Cisa</v>
          </cell>
          <cell r="HO18507" t="str">
            <v>J2016</v>
          </cell>
          <cell r="HP18507" t="str">
            <v>bh</v>
          </cell>
        </row>
        <row r="18508">
          <cell r="HM18508" t="str">
            <v>J2017  Kunci Pintu Masuk K.Mandi Lain/bh Logo</v>
          </cell>
          <cell r="HO18508" t="str">
            <v>J2017</v>
          </cell>
          <cell r="HP18508" t="str">
            <v>bh</v>
          </cell>
        </row>
        <row r="18509">
          <cell r="HM18509" t="str">
            <v>J2018  Kunci Pintu Masuk K.Mandi Lain/bh Lainnya</v>
          </cell>
          <cell r="HO18509" t="str">
            <v>J2018</v>
          </cell>
          <cell r="HP18509" t="str">
            <v>bh</v>
          </cell>
        </row>
        <row r="18510">
          <cell r="HM18510" t="str">
            <v>J2019  Kunci Pintu Masuk Kamar Service/bh Cisa</v>
          </cell>
          <cell r="HO18510" t="str">
            <v>J2019</v>
          </cell>
          <cell r="HP18510" t="str">
            <v>bh</v>
          </cell>
        </row>
        <row r="18511">
          <cell r="HM18511" t="str">
            <v>J2020  Kunci Pintu Masuk Kamar Service/bh Logo</v>
          </cell>
          <cell r="HO18511" t="str">
            <v>J2020</v>
          </cell>
          <cell r="HP18511" t="str">
            <v>bh</v>
          </cell>
        </row>
        <row r="18512">
          <cell r="HM18512" t="str">
            <v>J2021  Kunci Pintu Masuk Kamar Service/bh Lainnya</v>
          </cell>
          <cell r="HO18512" t="str">
            <v>J2021</v>
          </cell>
          <cell r="HP18512" t="str">
            <v>bh</v>
          </cell>
        </row>
        <row r="18513">
          <cell r="HM18513" t="str">
            <v>J2022  Kunci Pintu Masuk K.Mandi Service/bh Cisa</v>
          </cell>
          <cell r="HO18513" t="str">
            <v>J2022</v>
          </cell>
          <cell r="HP18513" t="str">
            <v>bh</v>
          </cell>
        </row>
        <row r="18514">
          <cell r="HM18514" t="str">
            <v>J2023  Kunci Pintu Masuk K.Mandi Service/bh Logo</v>
          </cell>
          <cell r="HO18514" t="str">
            <v>J2023</v>
          </cell>
          <cell r="HP18514" t="str">
            <v>bh</v>
          </cell>
        </row>
        <row r="18515">
          <cell r="HM18515" t="str">
            <v>J2024  Kunci Pintu Masuk K.Mandi Service/bh Lainnya</v>
          </cell>
          <cell r="HO18515" t="str">
            <v>J2024</v>
          </cell>
          <cell r="HP18515" t="str">
            <v>bh</v>
          </cell>
        </row>
        <row r="18516">
          <cell r="HM18516" t="str">
            <v>J2025  Kunci Pintu Sliding/bh Cisa</v>
          </cell>
          <cell r="HO18516" t="str">
            <v>J2025</v>
          </cell>
          <cell r="HP18516" t="str">
            <v>bh</v>
          </cell>
        </row>
        <row r="18517">
          <cell r="HM18517" t="str">
            <v>J2026  Kunci Pintu Sliding/bh Logo</v>
          </cell>
          <cell r="HO18517" t="str">
            <v>J2026</v>
          </cell>
          <cell r="HP18517" t="str">
            <v>bh</v>
          </cell>
        </row>
        <row r="18518">
          <cell r="HM18518" t="str">
            <v>J2027  Kunci Pintu Sliding/bh Lainnya</v>
          </cell>
          <cell r="HO18518" t="str">
            <v>J2027</v>
          </cell>
          <cell r="HP18518" t="str">
            <v>bh</v>
          </cell>
        </row>
        <row r="18519">
          <cell r="HM18519" t="str">
            <v>J2028  Kunci Pintu Lipat Umum/bh Cisa</v>
          </cell>
          <cell r="HO18519" t="str">
            <v>J2028</v>
          </cell>
          <cell r="HP18519" t="str">
            <v>bh</v>
          </cell>
        </row>
        <row r="18520">
          <cell r="HM18520" t="str">
            <v>J2029  Kunci Pintu Lipat Umum/bh Logo</v>
          </cell>
          <cell r="HO18520" t="str">
            <v>J2029</v>
          </cell>
          <cell r="HP18520" t="str">
            <v>bh</v>
          </cell>
        </row>
        <row r="18521">
          <cell r="HM18521" t="str">
            <v>J2030  Kunci Pintu Lipat Umum/bh Lainnya</v>
          </cell>
          <cell r="HO18521" t="str">
            <v>J2030</v>
          </cell>
          <cell r="HP18521" t="str">
            <v>bh</v>
          </cell>
        </row>
        <row r="18522">
          <cell r="HM18522" t="str">
            <v>J2031  Kunci Pintu Lipat Garasi/bh Cisa</v>
          </cell>
          <cell r="HO18522" t="str">
            <v>J2031</v>
          </cell>
          <cell r="HP18522" t="str">
            <v>bh</v>
          </cell>
        </row>
        <row r="18523">
          <cell r="HM18523" t="str">
            <v>J2032  Kunci Pintu Lipat Garasi/bh Logo</v>
          </cell>
          <cell r="HO18523" t="str">
            <v>J2032</v>
          </cell>
          <cell r="HP18523" t="str">
            <v>bh</v>
          </cell>
        </row>
        <row r="18524">
          <cell r="HM18524" t="str">
            <v>J2033  Kunci Pintu Lipat Garasi/bh Lainnya</v>
          </cell>
          <cell r="HO18524" t="str">
            <v>J2033</v>
          </cell>
          <cell r="HP18524" t="str">
            <v>bh</v>
          </cell>
        </row>
        <row r="18525">
          <cell r="HM18525" t="str">
            <v>J2034  Kunci Jendela Swing/bh</v>
          </cell>
          <cell r="HO18525" t="str">
            <v>J2034</v>
          </cell>
          <cell r="HP18525" t="str">
            <v>bh</v>
          </cell>
        </row>
        <row r="18526">
          <cell r="HM18526" t="str">
            <v>J2035  Kunci Jendela Sorong/bh</v>
          </cell>
          <cell r="HO18526" t="str">
            <v>J2035</v>
          </cell>
          <cell r="HP18526" t="str">
            <v>bh</v>
          </cell>
        </row>
        <row r="18527">
          <cell r="HM18527" t="str">
            <v>J2036  Kunci Jendela Lipat/bh</v>
          </cell>
          <cell r="HO18527" t="str">
            <v>J2036</v>
          </cell>
          <cell r="HP18527" t="str">
            <v>bh</v>
          </cell>
        </row>
        <row r="18528">
          <cell r="HM18528" t="str">
            <v>J3001  Kunci Pintu Masuk Utama/bh Cisa</v>
          </cell>
          <cell r="HO18528" t="str">
            <v>J3001</v>
          </cell>
          <cell r="HP18528" t="str">
            <v>bh</v>
          </cell>
        </row>
        <row r="18529">
          <cell r="HM18529" t="str">
            <v>J3002  Kunci Pintu Masuk Utama/bh Logo</v>
          </cell>
          <cell r="HO18529" t="str">
            <v>J3002</v>
          </cell>
          <cell r="HP18529" t="str">
            <v>bh</v>
          </cell>
        </row>
        <row r="18530">
          <cell r="HM18530" t="str">
            <v>J3003  Kunci Pintu Masuk Utama/bh Lainnya</v>
          </cell>
          <cell r="HO18530" t="str">
            <v>J3003</v>
          </cell>
          <cell r="HP18530" t="str">
            <v>bh</v>
          </cell>
        </row>
        <row r="18531">
          <cell r="HM18531" t="str">
            <v>J3004  Kunci Pintu Masuk Lain/bh Cisa</v>
          </cell>
          <cell r="HO18531" t="str">
            <v>J3004</v>
          </cell>
          <cell r="HP18531" t="str">
            <v>bh</v>
          </cell>
        </row>
        <row r="18532">
          <cell r="HM18532" t="str">
            <v>J3005  Kunci Pintu Masuk Lain/bh Logo</v>
          </cell>
          <cell r="HO18532" t="str">
            <v>J3005</v>
          </cell>
          <cell r="HP18532" t="str">
            <v>bh</v>
          </cell>
        </row>
        <row r="18533">
          <cell r="HM18533" t="str">
            <v>J3006  Kunci Pintu Masuk Lain/bh Lainnya</v>
          </cell>
          <cell r="HO18533" t="str">
            <v>J3006</v>
          </cell>
          <cell r="HP18533" t="str">
            <v>bh</v>
          </cell>
        </row>
        <row r="18534">
          <cell r="HM18534" t="str">
            <v>J3007  Kunci Pintu Masuk Kamar Utama/bh Cisa</v>
          </cell>
          <cell r="HO18534" t="str">
            <v>J3007</v>
          </cell>
          <cell r="HP18534" t="str">
            <v>bh</v>
          </cell>
        </row>
        <row r="18535">
          <cell r="HM18535" t="str">
            <v>J3008  Kunci Pintu Masuk Kamar Utama/bh Logo</v>
          </cell>
          <cell r="HO18535" t="str">
            <v>J3008</v>
          </cell>
          <cell r="HP18535" t="str">
            <v>bh</v>
          </cell>
        </row>
        <row r="18536">
          <cell r="HM18536" t="str">
            <v>J3009  Kunci Pintu Masuk Kamar Utama/bh Lainnya</v>
          </cell>
          <cell r="HO18536" t="str">
            <v>J3009</v>
          </cell>
          <cell r="HP18536" t="str">
            <v>bh</v>
          </cell>
        </row>
        <row r="18537">
          <cell r="HM18537" t="str">
            <v>J3010  Kunci Pintu Masuk Kamar Lain/bh Cisa</v>
          </cell>
          <cell r="HO18537" t="str">
            <v>J3010</v>
          </cell>
          <cell r="HP18537" t="str">
            <v>bh</v>
          </cell>
        </row>
        <row r="18538">
          <cell r="HM18538" t="str">
            <v>J3011  Kunci Pintu Masuk Kamar Lain/bh Logo</v>
          </cell>
          <cell r="HO18538" t="str">
            <v>J3011</v>
          </cell>
          <cell r="HP18538" t="str">
            <v>bh</v>
          </cell>
        </row>
        <row r="18539">
          <cell r="HM18539" t="str">
            <v>J3012  Kunci Pintu Masuk Kamar Lain/bh Lainnya</v>
          </cell>
          <cell r="HO18539" t="str">
            <v>J3012</v>
          </cell>
          <cell r="HP18539" t="str">
            <v>bh</v>
          </cell>
        </row>
        <row r="18540">
          <cell r="HM18540" t="str">
            <v>J3013  Kunci Pintu Masuk K.Mandi Utama/bh Cisa</v>
          </cell>
          <cell r="HO18540" t="str">
            <v>J3013</v>
          </cell>
          <cell r="HP18540" t="str">
            <v>bh</v>
          </cell>
        </row>
        <row r="18541">
          <cell r="HM18541" t="str">
            <v>J3014  Kunci Pintu Masuk K.Mandi Utama/bh Logo</v>
          </cell>
          <cell r="HO18541" t="str">
            <v>J3014</v>
          </cell>
          <cell r="HP18541" t="str">
            <v>bh</v>
          </cell>
        </row>
        <row r="18542">
          <cell r="HM18542" t="str">
            <v>J3015  Kunci Pintu Masuk K.Mandi Utama/bh Lainnya</v>
          </cell>
          <cell r="HO18542" t="str">
            <v>J3015</v>
          </cell>
          <cell r="HP18542" t="str">
            <v>bh</v>
          </cell>
        </row>
        <row r="18543">
          <cell r="HM18543" t="str">
            <v>J3016  Kunci Pintu Masuk K.Mandi Lain/bh Cisa</v>
          </cell>
          <cell r="HO18543" t="str">
            <v>J3016</v>
          </cell>
          <cell r="HP18543" t="str">
            <v>bh</v>
          </cell>
        </row>
        <row r="18544">
          <cell r="HM18544" t="str">
            <v>J3017  Kunci Pintu Masuk K.Mandi Lain/bh Logo</v>
          </cell>
          <cell r="HO18544" t="str">
            <v>J3017</v>
          </cell>
          <cell r="HP18544" t="str">
            <v>bh</v>
          </cell>
        </row>
        <row r="18545">
          <cell r="HM18545" t="str">
            <v>J3018  Kunci Pintu Masuk K.Mandi Lain/bh Lainnya</v>
          </cell>
          <cell r="HO18545" t="str">
            <v>J3018</v>
          </cell>
          <cell r="HP18545" t="str">
            <v>bh</v>
          </cell>
        </row>
        <row r="18546">
          <cell r="HM18546" t="str">
            <v>J3019  Kunci Pintu Masuk Kamar Service/bh Cisa</v>
          </cell>
          <cell r="HO18546" t="str">
            <v>J3019</v>
          </cell>
          <cell r="HP18546" t="str">
            <v>bh</v>
          </cell>
        </row>
        <row r="18547">
          <cell r="HM18547" t="str">
            <v>J3020  Kunci Pintu Masuk Kamar Service/bh Logo</v>
          </cell>
          <cell r="HO18547" t="str">
            <v>J3020</v>
          </cell>
          <cell r="HP18547" t="str">
            <v>bh</v>
          </cell>
        </row>
        <row r="18548">
          <cell r="HM18548" t="str">
            <v>J3021  Kunci Pintu Masuk Kamar Service/bh Lainnya</v>
          </cell>
          <cell r="HO18548" t="str">
            <v>J3021</v>
          </cell>
          <cell r="HP18548" t="str">
            <v>bh</v>
          </cell>
        </row>
        <row r="18549">
          <cell r="HM18549" t="str">
            <v>J3022  Kunci Pintu Masuk K.Mandi Service/bh Cisa</v>
          </cell>
          <cell r="HO18549" t="str">
            <v>J3022</v>
          </cell>
          <cell r="HP18549" t="str">
            <v>bh</v>
          </cell>
        </row>
        <row r="18550">
          <cell r="HM18550" t="str">
            <v>J3023  Kunci Pintu Masuk K.Mandi Service/bh Logo</v>
          </cell>
          <cell r="HO18550" t="str">
            <v>J3023</v>
          </cell>
          <cell r="HP18550" t="str">
            <v>bh</v>
          </cell>
        </row>
        <row r="18551">
          <cell r="HM18551" t="str">
            <v>J3024  Kunci Pintu Masuk K.Mandi Service/bh Lainnya</v>
          </cell>
          <cell r="HO18551" t="str">
            <v>J3024</v>
          </cell>
          <cell r="HP18551" t="str">
            <v>bh</v>
          </cell>
        </row>
        <row r="18552">
          <cell r="HM18552" t="str">
            <v>J3025  Kunci Pintu Sliding/bh Cisa</v>
          </cell>
          <cell r="HO18552" t="str">
            <v>J3025</v>
          </cell>
          <cell r="HP18552" t="str">
            <v>bh</v>
          </cell>
        </row>
        <row r="18553">
          <cell r="HM18553" t="str">
            <v>J3026  Kunci Pintu Sliding/bh Logo</v>
          </cell>
          <cell r="HO18553" t="str">
            <v>J3026</v>
          </cell>
          <cell r="HP18553" t="str">
            <v>bh</v>
          </cell>
        </row>
        <row r="18554">
          <cell r="HM18554" t="str">
            <v>J3027  Kunci Pintu Sliding/bh Lainnya</v>
          </cell>
          <cell r="HO18554" t="str">
            <v>J3027</v>
          </cell>
          <cell r="HP18554" t="str">
            <v>bh</v>
          </cell>
        </row>
        <row r="18555">
          <cell r="HM18555" t="str">
            <v>J3028  Kunci Pintu Lipat Umum/bh Cisa</v>
          </cell>
          <cell r="HO18555" t="str">
            <v>J3028</v>
          </cell>
          <cell r="HP18555" t="str">
            <v>bh</v>
          </cell>
        </row>
        <row r="18556">
          <cell r="HM18556" t="str">
            <v>J3029  Kunci Pintu Lipat Umum/bh Logo</v>
          </cell>
          <cell r="HO18556" t="str">
            <v>J3029</v>
          </cell>
          <cell r="HP18556" t="str">
            <v>bh</v>
          </cell>
        </row>
        <row r="18557">
          <cell r="HM18557" t="str">
            <v>J3030  Kunci Pintu Lipat Umum/bh Lainnya</v>
          </cell>
          <cell r="HO18557" t="str">
            <v>J3030</v>
          </cell>
          <cell r="HP18557" t="str">
            <v>bh</v>
          </cell>
        </row>
        <row r="18558">
          <cell r="HM18558" t="str">
            <v>J3031  Kunci Pintu Lipat Garasi/bh Cisa</v>
          </cell>
          <cell r="HO18558" t="str">
            <v>J3031</v>
          </cell>
          <cell r="HP18558" t="str">
            <v>bh</v>
          </cell>
        </row>
        <row r="18559">
          <cell r="HM18559" t="str">
            <v>J3032  Kunci Pintu Lipat Garasi/bh Logo</v>
          </cell>
          <cell r="HO18559" t="str">
            <v>J3032</v>
          </cell>
          <cell r="HP18559" t="str">
            <v>bh</v>
          </cell>
        </row>
        <row r="18560">
          <cell r="HM18560" t="str">
            <v>J3033  Kunci Pintu Lipat Garasi/bh Lainnya</v>
          </cell>
          <cell r="HO18560" t="str">
            <v>J3033</v>
          </cell>
          <cell r="HP18560" t="str">
            <v>bh</v>
          </cell>
        </row>
        <row r="18561">
          <cell r="HM18561" t="str">
            <v>J3034  Kunci Jendela Swing/bh</v>
          </cell>
          <cell r="HO18561" t="str">
            <v>J3034</v>
          </cell>
          <cell r="HP18561" t="str">
            <v>bh</v>
          </cell>
        </row>
        <row r="18562">
          <cell r="HM18562" t="str">
            <v>J3035  Kunci Jendela Sorong/bh</v>
          </cell>
          <cell r="HO18562" t="str">
            <v>J3035</v>
          </cell>
          <cell r="HP18562" t="str">
            <v>bh</v>
          </cell>
        </row>
        <row r="18563">
          <cell r="HM18563" t="str">
            <v>J3036  Kunci Jendela Lipat/bh</v>
          </cell>
          <cell r="HO18563" t="str">
            <v>J3036</v>
          </cell>
          <cell r="HP18563" t="str">
            <v>bh</v>
          </cell>
        </row>
        <row r="18564">
          <cell r="HM18564" t="str">
            <v>K1001  Meni Besi/m2</v>
          </cell>
          <cell r="HO18564" t="str">
            <v>K1001</v>
          </cell>
          <cell r="HP18564" t="str">
            <v>m2</v>
          </cell>
        </row>
        <row r="18565">
          <cell r="HM18565" t="str">
            <v>K1002  Meni Kayu/m2</v>
          </cell>
          <cell r="HO18565" t="str">
            <v>K1002</v>
          </cell>
          <cell r="HP18565" t="str">
            <v>m2</v>
          </cell>
        </row>
        <row r="18566">
          <cell r="HM18566" t="str">
            <v>K1003  Meni Kayu L.15cm/m'</v>
          </cell>
          <cell r="HO18566" t="str">
            <v>K1003</v>
          </cell>
          <cell r="HP18566" t="str">
            <v>m'</v>
          </cell>
        </row>
        <row r="18567">
          <cell r="HM18567" t="str">
            <v>K1004  Residu Kayu/m2</v>
          </cell>
          <cell r="HO18567" t="str">
            <v>K1004</v>
          </cell>
          <cell r="HP18567" t="str">
            <v>m2</v>
          </cell>
        </row>
        <row r="18568">
          <cell r="HM18568" t="str">
            <v>K1005  Cat Besi/m2</v>
          </cell>
          <cell r="HO18568" t="str">
            <v>K1005</v>
          </cell>
          <cell r="HP18568" t="str">
            <v>m2</v>
          </cell>
        </row>
        <row r="18569">
          <cell r="HM18569" t="str">
            <v>K1006  Cat Kayu Emulsion/m2</v>
          </cell>
          <cell r="HO18569" t="str">
            <v>K1006</v>
          </cell>
          <cell r="HP18569" t="str">
            <v>m2</v>
          </cell>
        </row>
        <row r="18570">
          <cell r="HM18570" t="str">
            <v>K1007  Cat Kayu Listplank L.20cm/m'</v>
          </cell>
          <cell r="HO18570" t="str">
            <v>K1007</v>
          </cell>
          <cell r="HP18570" t="str">
            <v>m'</v>
          </cell>
        </row>
        <row r="18571">
          <cell r="HM18571" t="str">
            <v>K1008  Cat Kayu Listplank L.30cm/m'</v>
          </cell>
          <cell r="HO18571" t="str">
            <v>K1008</v>
          </cell>
          <cell r="HP18571" t="str">
            <v>m'</v>
          </cell>
        </row>
        <row r="18572">
          <cell r="HM18572" t="str">
            <v>K1009  Cat Kayu Listplank L.40cm/m'</v>
          </cell>
          <cell r="HO18572" t="str">
            <v>K1009</v>
          </cell>
          <cell r="HP18572" t="str">
            <v>m'</v>
          </cell>
        </row>
        <row r="18573">
          <cell r="HM18573" t="str">
            <v>K1010  Cat Kayu List Plafond Sudut 3x3cm/m'</v>
          </cell>
          <cell r="HO18573" t="str">
            <v>K1010</v>
          </cell>
          <cell r="HP18573" t="str">
            <v>m'</v>
          </cell>
        </row>
        <row r="18574">
          <cell r="HM18574" t="str">
            <v>K1011  Cat Kayu List Plafond Sudut 5x5cm/m'</v>
          </cell>
          <cell r="HO18574" t="str">
            <v>K1011</v>
          </cell>
          <cell r="HP18574" t="str">
            <v>m'</v>
          </cell>
        </row>
        <row r="18575">
          <cell r="HM18575" t="str">
            <v>K1012  Cat Kayu List Plafond Sudut 7,5x7,5cm/m'</v>
          </cell>
          <cell r="HO18575" t="str">
            <v>K1012</v>
          </cell>
          <cell r="HP18575" t="str">
            <v>m'</v>
          </cell>
        </row>
        <row r="18576">
          <cell r="HM18576" t="str">
            <v>K1013  Cat Kayu List Plafond Sudut 10x10cm/m'</v>
          </cell>
          <cell r="HO18576" t="str">
            <v>K1013</v>
          </cell>
          <cell r="HP18576" t="str">
            <v>m'</v>
          </cell>
        </row>
        <row r="18577">
          <cell r="HM18577" t="str">
            <v>K1014  Cat Kayu List Plafond Sudut 12,5x12,5cm/m'</v>
          </cell>
          <cell r="HO18577" t="str">
            <v>K1014</v>
          </cell>
          <cell r="HP18577" t="str">
            <v>m'</v>
          </cell>
        </row>
        <row r="18578">
          <cell r="HM18578" t="str">
            <v>K1015  Cat Kayu Kosen 5x15cm 3 Sisi U/m'</v>
          </cell>
          <cell r="HO18578" t="str">
            <v>K1015</v>
          </cell>
          <cell r="HP18578" t="str">
            <v>m'</v>
          </cell>
        </row>
        <row r="18579">
          <cell r="HM18579" t="str">
            <v>K1016  Cat Kayu Kosen 5x15cm 4 Sisi O/m'</v>
          </cell>
          <cell r="HO18579" t="str">
            <v>K1016</v>
          </cell>
          <cell r="HP18579" t="str">
            <v>m'</v>
          </cell>
        </row>
        <row r="18580">
          <cell r="HM18580" t="str">
            <v>K1017  Cat Kayu Duco/m2</v>
          </cell>
          <cell r="HO18580" t="str">
            <v>K1017</v>
          </cell>
          <cell r="HP18580" t="str">
            <v>m2</v>
          </cell>
        </row>
        <row r="18581">
          <cell r="HM18581" t="str">
            <v>K1018  Cat Lisplank Kayu Duco T.20cm/m'</v>
          </cell>
          <cell r="HO18581" t="str">
            <v>K1018</v>
          </cell>
          <cell r="HP18581" t="str">
            <v>m'</v>
          </cell>
        </row>
        <row r="18582">
          <cell r="HM18582" t="str">
            <v>K1019  Cat Lisplank Kayu Duco T.30cm/m'</v>
          </cell>
          <cell r="HO18582" t="str">
            <v>K1019</v>
          </cell>
          <cell r="HP18582" t="str">
            <v>m'</v>
          </cell>
        </row>
        <row r="18583">
          <cell r="HM18583" t="str">
            <v>K1020  Cat Lisplank Kayu Duco T.40cm/m'</v>
          </cell>
          <cell r="HO18583" t="str">
            <v>K1020</v>
          </cell>
          <cell r="HP18583" t="str">
            <v>m'</v>
          </cell>
        </row>
        <row r="18584">
          <cell r="HM18584" t="str">
            <v>K1021  Cat Duco List Plafond Sudut 3x3cm/m'</v>
          </cell>
          <cell r="HO18584" t="str">
            <v>K1021</v>
          </cell>
          <cell r="HP18584" t="str">
            <v>m'</v>
          </cell>
        </row>
        <row r="18585">
          <cell r="HM18585" t="str">
            <v>K1022  Cat Duco List Plafond Sudut 5x5cm/m'</v>
          </cell>
          <cell r="HO18585" t="str">
            <v>K1022</v>
          </cell>
          <cell r="HP18585" t="str">
            <v>m'</v>
          </cell>
        </row>
        <row r="18586">
          <cell r="HM18586" t="str">
            <v>K1023  Cat Duco List Plafond Sudut 7,5x7,5cm/m'</v>
          </cell>
          <cell r="HO18586" t="str">
            <v>K1023</v>
          </cell>
          <cell r="HP18586" t="str">
            <v>m'</v>
          </cell>
        </row>
        <row r="18587">
          <cell r="HM18587" t="str">
            <v>K1024  Cat Duco List Plafond Sudut 10x10cm/m'</v>
          </cell>
          <cell r="HO18587" t="str">
            <v>K1024</v>
          </cell>
          <cell r="HP18587" t="str">
            <v>m'</v>
          </cell>
        </row>
        <row r="18588">
          <cell r="HM18588" t="str">
            <v>K1025  Cat Duco List Plafond Sudut 12,5x12,5cm/m'</v>
          </cell>
          <cell r="HO18588" t="str">
            <v>K1025</v>
          </cell>
          <cell r="HP18588" t="str">
            <v>m'</v>
          </cell>
        </row>
        <row r="18589">
          <cell r="HM18589" t="str">
            <v>K1026  Cat Kosen Kayu Duco 5x15cm 3 Sisi U/m'</v>
          </cell>
          <cell r="HO18589" t="str">
            <v>K1026</v>
          </cell>
          <cell r="HP18589" t="str">
            <v>m'</v>
          </cell>
        </row>
        <row r="18590">
          <cell r="HM18590" t="str">
            <v>K1027  Cat Kosen Kayu Duco 5x15cm 4 Sisi O/m'</v>
          </cell>
          <cell r="HO18590" t="str">
            <v>K1027</v>
          </cell>
          <cell r="HP18590" t="str">
            <v>m'</v>
          </cell>
        </row>
        <row r="18591">
          <cell r="HM18591" t="str">
            <v>K1028  Politur Ultran P.01/m2</v>
          </cell>
          <cell r="HO18591" t="str">
            <v>K1028</v>
          </cell>
          <cell r="HP18591" t="str">
            <v>m2</v>
          </cell>
        </row>
        <row r="18592">
          <cell r="HM18592" t="str">
            <v>K1029  Politur Ultran P.01 Listplank T.20cm/m'</v>
          </cell>
          <cell r="HO18592" t="str">
            <v>K1029</v>
          </cell>
          <cell r="HP18592" t="str">
            <v>m'</v>
          </cell>
        </row>
        <row r="18593">
          <cell r="HM18593" t="str">
            <v>K1030  Politur Ultran P.01 Listplank T.30cm/m'</v>
          </cell>
          <cell r="HO18593" t="str">
            <v>K1030</v>
          </cell>
          <cell r="HP18593" t="str">
            <v>m'</v>
          </cell>
        </row>
        <row r="18594">
          <cell r="HM18594" t="str">
            <v>K1031  Politur Ultran P.01 Listplank T.40cm/m'</v>
          </cell>
          <cell r="HO18594" t="str">
            <v>K1031</v>
          </cell>
          <cell r="HP18594" t="str">
            <v>m'</v>
          </cell>
        </row>
        <row r="18595">
          <cell r="HM18595" t="str">
            <v>K1032  Politur Ultran P.01 List Plafond Sudut 3x3cm/m'</v>
          </cell>
          <cell r="HO18595" t="str">
            <v>K1032</v>
          </cell>
          <cell r="HP18595" t="str">
            <v>m'</v>
          </cell>
        </row>
        <row r="18596">
          <cell r="HM18596" t="str">
            <v>K1033  Politur Ultran P.01 List Plafond Sudut 5x5cm/m'</v>
          </cell>
          <cell r="HO18596" t="str">
            <v>K1033</v>
          </cell>
          <cell r="HP18596" t="str">
            <v>m'</v>
          </cell>
        </row>
        <row r="18597">
          <cell r="HM18597" t="str">
            <v>K1034  Politur Ultran P.01 List Plafond Sudut 7,5x7,5cm/m'</v>
          </cell>
          <cell r="HO18597" t="str">
            <v>K1034</v>
          </cell>
          <cell r="HP18597" t="str">
            <v>m'</v>
          </cell>
        </row>
        <row r="18598">
          <cell r="HM18598" t="str">
            <v>K1035  Politur Ultran P.01 List Plafond Sudut 10x10cm/m'</v>
          </cell>
          <cell r="HO18598" t="str">
            <v>K1035</v>
          </cell>
          <cell r="HP18598" t="str">
            <v>m'</v>
          </cell>
        </row>
        <row r="18599">
          <cell r="HM18599" t="str">
            <v>K1036  Politur Ultran P.01 List Plafond Sudut 12,5x12,5cm/m'</v>
          </cell>
          <cell r="HO18599" t="str">
            <v>K1036</v>
          </cell>
          <cell r="HP18599" t="str">
            <v>m'</v>
          </cell>
        </row>
        <row r="18600">
          <cell r="HM18600" t="str">
            <v>K1037  Politur Ultran P.01 Kosen 5x15cm 3 Sisi U/m'</v>
          </cell>
          <cell r="HO18600" t="str">
            <v>K1037</v>
          </cell>
          <cell r="HP18600" t="str">
            <v>m'</v>
          </cell>
        </row>
        <row r="18601">
          <cell r="HM18601" t="str">
            <v>K1038  Politur Ultran P.01 Kosen 5x15cm 4 Sisi U/m'</v>
          </cell>
          <cell r="HO18601" t="str">
            <v>K1038</v>
          </cell>
          <cell r="HP18601" t="str">
            <v>m'</v>
          </cell>
        </row>
        <row r="18602">
          <cell r="HM18602" t="str">
            <v>K1039  Politur Ultran P.03/m2</v>
          </cell>
          <cell r="HO18602" t="str">
            <v>K1039</v>
          </cell>
          <cell r="HP18602" t="str">
            <v>m2</v>
          </cell>
        </row>
        <row r="18603">
          <cell r="HM18603" t="str">
            <v>K1040  Politur Ultran P.03 Listplank T.20cm/m'</v>
          </cell>
          <cell r="HO18603" t="str">
            <v>K1040</v>
          </cell>
          <cell r="HP18603" t="str">
            <v>m'</v>
          </cell>
        </row>
        <row r="18604">
          <cell r="HM18604" t="str">
            <v>K1041  Politur Ultran P.03 Listplank T.30cm/m'</v>
          </cell>
          <cell r="HO18604" t="str">
            <v>K1041</v>
          </cell>
          <cell r="HP18604" t="str">
            <v>m'</v>
          </cell>
        </row>
        <row r="18605">
          <cell r="HM18605" t="str">
            <v>K1042  Politur Ultran P.03 Listplank T.40cm/m'</v>
          </cell>
          <cell r="HO18605" t="str">
            <v>K1042</v>
          </cell>
          <cell r="HP18605" t="str">
            <v>m'</v>
          </cell>
        </row>
        <row r="18606">
          <cell r="HM18606" t="str">
            <v>K1043  Politur Ultran P.03 List Plafond Sudut 3x3cm/m'</v>
          </cell>
          <cell r="HO18606" t="str">
            <v>K1043</v>
          </cell>
          <cell r="HP18606" t="str">
            <v>m'</v>
          </cell>
        </row>
        <row r="18607">
          <cell r="HM18607" t="str">
            <v>K1044  Politur Ultran P.03 List Plafond Sudut 5x5cm/m'</v>
          </cell>
          <cell r="HO18607" t="str">
            <v>K1044</v>
          </cell>
          <cell r="HP18607" t="str">
            <v>m'</v>
          </cell>
        </row>
        <row r="18608">
          <cell r="HM18608" t="str">
            <v>K1045  Politur Ultran P.03 List Plafond Sudut 7,5x7,5cm/m'</v>
          </cell>
          <cell r="HO18608" t="str">
            <v>K1045</v>
          </cell>
          <cell r="HP18608" t="str">
            <v>m'</v>
          </cell>
        </row>
        <row r="18609">
          <cell r="HM18609" t="str">
            <v>K1046  Politur Ultran P.03 List Plafond Sudut 10x10cm/m'</v>
          </cell>
          <cell r="HO18609" t="str">
            <v>K1046</v>
          </cell>
          <cell r="HP18609" t="str">
            <v>m'</v>
          </cell>
        </row>
        <row r="18610">
          <cell r="HM18610" t="str">
            <v>K1047  Politur Ultran P.03 List Plafond Sudut 12,5x12,5cm/m'</v>
          </cell>
          <cell r="HO18610" t="str">
            <v>K1047</v>
          </cell>
          <cell r="HP18610" t="str">
            <v>m'</v>
          </cell>
        </row>
        <row r="18611">
          <cell r="HM18611" t="str">
            <v>K1048  Politur Ultran P.03 Kosen 5x15cm 3 Sisi U/m'</v>
          </cell>
          <cell r="HO18611" t="str">
            <v>K1048</v>
          </cell>
          <cell r="HP18611" t="str">
            <v>m'</v>
          </cell>
        </row>
        <row r="18612">
          <cell r="HM18612" t="str">
            <v>K1049  Politur Ultran P.03 Kosen 5x15cm 4 Sisi U/m'</v>
          </cell>
          <cell r="HO18612" t="str">
            <v>K1049</v>
          </cell>
          <cell r="HP18612" t="str">
            <v>m'</v>
          </cell>
        </row>
        <row r="18613">
          <cell r="HM18613" t="str">
            <v>K1050  Politur Melamic/m2</v>
          </cell>
          <cell r="HO18613" t="str">
            <v>K1050</v>
          </cell>
          <cell r="HP18613" t="str">
            <v>m2</v>
          </cell>
        </row>
        <row r="18614">
          <cell r="HM18614" t="str">
            <v>K1051  Politur Melamic Listplank T.20cm/m'</v>
          </cell>
          <cell r="HO18614" t="str">
            <v>K1051</v>
          </cell>
          <cell r="HP18614" t="str">
            <v>m'</v>
          </cell>
        </row>
        <row r="18615">
          <cell r="HM18615" t="str">
            <v>K1052  Politur Melamic Listplank T.30cm/m'</v>
          </cell>
          <cell r="HO18615" t="str">
            <v>K1052</v>
          </cell>
          <cell r="HP18615" t="str">
            <v>m'</v>
          </cell>
        </row>
        <row r="18616">
          <cell r="HM18616" t="str">
            <v>K1053  Politur Melamic Listplank T.40cm/m'</v>
          </cell>
          <cell r="HO18616" t="str">
            <v>K1053</v>
          </cell>
          <cell r="HP18616" t="str">
            <v>m'</v>
          </cell>
        </row>
        <row r="18617">
          <cell r="HM18617" t="str">
            <v>K1054  Politur Melamic List Plafond Sudut 3x3cm/m'</v>
          </cell>
          <cell r="HO18617" t="str">
            <v>K1054</v>
          </cell>
          <cell r="HP18617" t="str">
            <v>m'</v>
          </cell>
        </row>
        <row r="18618">
          <cell r="HM18618" t="str">
            <v>K1055  Politur Melamic List Plafond Sudut 5x5cm/m'</v>
          </cell>
          <cell r="HO18618" t="str">
            <v>K1055</v>
          </cell>
          <cell r="HP18618" t="str">
            <v>m'</v>
          </cell>
        </row>
        <row r="18619">
          <cell r="HM18619" t="str">
            <v>K1056  Politur Melamic List Plafond Sudut 7,5x7,5cm/m'</v>
          </cell>
          <cell r="HO18619" t="str">
            <v>K1056</v>
          </cell>
          <cell r="HP18619" t="str">
            <v>m'</v>
          </cell>
        </row>
        <row r="18620">
          <cell r="HM18620" t="str">
            <v>K1057  Politur Melamic List Plafond Sudut 10x10cm/m'</v>
          </cell>
          <cell r="HO18620" t="str">
            <v>K1057</v>
          </cell>
          <cell r="HP18620" t="str">
            <v>m'</v>
          </cell>
        </row>
        <row r="18621">
          <cell r="HM18621" t="str">
            <v>K1058  Politur Melamic List Plafond Sudut 12,5x12,5cm/m'</v>
          </cell>
          <cell r="HO18621" t="str">
            <v>K1058</v>
          </cell>
          <cell r="HP18621" t="str">
            <v>m'</v>
          </cell>
        </row>
        <row r="18622">
          <cell r="HM18622" t="str">
            <v>K1059  Politur Melamic Kosen 5x15cm 3 Sisi U/m'</v>
          </cell>
          <cell r="HO18622" t="str">
            <v>K1059</v>
          </cell>
          <cell r="HP18622" t="str">
            <v>m'</v>
          </cell>
        </row>
        <row r="18623">
          <cell r="HM18623" t="str">
            <v>K1060  Politur Melamic Kosen 5x15cm 4 Sisi O/m'</v>
          </cell>
          <cell r="HO18623" t="str">
            <v>K1060</v>
          </cell>
          <cell r="HP18623" t="str">
            <v>m'</v>
          </cell>
        </row>
        <row r="18624">
          <cell r="HM18624" t="str">
            <v>K1061  Cat Tembok Dalam/m2</v>
          </cell>
          <cell r="HO18624" t="str">
            <v>K1061</v>
          </cell>
          <cell r="HP18624" t="str">
            <v>m2</v>
          </cell>
        </row>
        <row r="18625">
          <cell r="HM18625" t="str">
            <v>K1062  Cat Tembok Luar/m2</v>
          </cell>
          <cell r="HO18625" t="str">
            <v>K1062</v>
          </cell>
          <cell r="HP18625" t="str">
            <v>m2</v>
          </cell>
        </row>
        <row r="18626">
          <cell r="HM18626" t="str">
            <v>K2001  Meni Besi/m2</v>
          </cell>
          <cell r="HO18626" t="str">
            <v>K2001</v>
          </cell>
          <cell r="HP18626" t="str">
            <v>m2</v>
          </cell>
        </row>
        <row r="18627">
          <cell r="HM18627" t="str">
            <v>K2002  Meni Kayu/m2</v>
          </cell>
          <cell r="HO18627" t="str">
            <v>K2002</v>
          </cell>
          <cell r="HP18627" t="str">
            <v>m2</v>
          </cell>
        </row>
        <row r="18628">
          <cell r="HM18628" t="str">
            <v>K2003  Meni Kayu L.15cm/m'</v>
          </cell>
          <cell r="HO18628" t="str">
            <v>K2003</v>
          </cell>
          <cell r="HP18628" t="str">
            <v>m'</v>
          </cell>
        </row>
        <row r="18629">
          <cell r="HM18629" t="str">
            <v>K2004  Residu Kayu/m2</v>
          </cell>
          <cell r="HO18629" t="str">
            <v>K2004</v>
          </cell>
          <cell r="HP18629" t="str">
            <v>m2</v>
          </cell>
        </row>
        <row r="18630">
          <cell r="HM18630" t="str">
            <v>K2005  Cat Besi/m2</v>
          </cell>
          <cell r="HO18630" t="str">
            <v>K2005</v>
          </cell>
          <cell r="HP18630" t="str">
            <v>m2</v>
          </cell>
        </row>
        <row r="18631">
          <cell r="HM18631" t="str">
            <v>K2006  Cat Kayu Emulsion/m2</v>
          </cell>
          <cell r="HO18631" t="str">
            <v>K2006</v>
          </cell>
          <cell r="HP18631" t="str">
            <v>m2</v>
          </cell>
        </row>
        <row r="18632">
          <cell r="HM18632" t="str">
            <v>K2007  Cat Kayu Listplank L.20cm/m'</v>
          </cell>
          <cell r="HO18632" t="str">
            <v>K2007</v>
          </cell>
          <cell r="HP18632" t="str">
            <v>m'</v>
          </cell>
        </row>
        <row r="18633">
          <cell r="HM18633" t="str">
            <v>K2008  Cat Kayu Listplank L.30cm/m'</v>
          </cell>
          <cell r="HO18633" t="str">
            <v>K2008</v>
          </cell>
          <cell r="HP18633" t="str">
            <v>m'</v>
          </cell>
        </row>
        <row r="18634">
          <cell r="HM18634" t="str">
            <v>K2009  Cat Kayu Listplank L.40cm/m'</v>
          </cell>
          <cell r="HO18634" t="str">
            <v>K2009</v>
          </cell>
          <cell r="HP18634" t="str">
            <v>m'</v>
          </cell>
        </row>
        <row r="18635">
          <cell r="HM18635" t="str">
            <v>K2010  Cat Kayu List Plafond Sudut 3x3cm/m'</v>
          </cell>
          <cell r="HO18635" t="str">
            <v>K2010</v>
          </cell>
          <cell r="HP18635" t="str">
            <v>m'</v>
          </cell>
        </row>
        <row r="18636">
          <cell r="HM18636" t="str">
            <v>K2011  Cat Kayu List Plafond Sudut 5x5cm/m'</v>
          </cell>
          <cell r="HO18636" t="str">
            <v>K2011</v>
          </cell>
          <cell r="HP18636" t="str">
            <v>m'</v>
          </cell>
        </row>
        <row r="18637">
          <cell r="HM18637" t="str">
            <v>K2012  Cat Kayu List Plafond Sudut 7,5x7,5cm/m'</v>
          </cell>
          <cell r="HO18637" t="str">
            <v>K2012</v>
          </cell>
          <cell r="HP18637" t="str">
            <v>m'</v>
          </cell>
        </row>
        <row r="18638">
          <cell r="HM18638" t="str">
            <v>K2013  Cat Kayu List Plafond Sudut 10x10cm/m'</v>
          </cell>
          <cell r="HO18638" t="str">
            <v>K2013</v>
          </cell>
          <cell r="HP18638" t="str">
            <v>m'</v>
          </cell>
        </row>
        <row r="18639">
          <cell r="HM18639" t="str">
            <v>K2014  Cat Kayu List Plafond Sudut 12,5x12,5cm/m'</v>
          </cell>
          <cell r="HO18639" t="str">
            <v>K2014</v>
          </cell>
          <cell r="HP18639" t="str">
            <v>m'</v>
          </cell>
        </row>
        <row r="18640">
          <cell r="HM18640" t="str">
            <v>K2015  Cat Kayu Kosen 5x15cm 3 Sisi U/m'</v>
          </cell>
          <cell r="HO18640" t="str">
            <v>K2015</v>
          </cell>
          <cell r="HP18640" t="str">
            <v>m'</v>
          </cell>
        </row>
        <row r="18641">
          <cell r="HM18641" t="str">
            <v>K2016  Cat Kayu Kosen 5x15cm 4 Sisi O/m'</v>
          </cell>
          <cell r="HO18641" t="str">
            <v>K2016</v>
          </cell>
          <cell r="HP18641" t="str">
            <v>m'</v>
          </cell>
        </row>
        <row r="18642">
          <cell r="HM18642" t="str">
            <v>K2017  Cat Kayu Duco/m2</v>
          </cell>
          <cell r="HO18642" t="str">
            <v>K2017</v>
          </cell>
          <cell r="HP18642" t="str">
            <v>m2</v>
          </cell>
        </row>
        <row r="18643">
          <cell r="HM18643" t="str">
            <v>K2018  Cat Lisplank Kayu Duco T.20cm/m'</v>
          </cell>
          <cell r="HO18643" t="str">
            <v>K2018</v>
          </cell>
          <cell r="HP18643" t="str">
            <v>m'</v>
          </cell>
        </row>
        <row r="18644">
          <cell r="HM18644" t="str">
            <v>K2019  Cat Lisplank Kayu Duco T.30cm/m'</v>
          </cell>
          <cell r="HO18644" t="str">
            <v>K2019</v>
          </cell>
          <cell r="HP18644" t="str">
            <v>m'</v>
          </cell>
        </row>
        <row r="18645">
          <cell r="HM18645" t="str">
            <v>K2020  Cat Lisplank Kayu Duco T.40cm/m'</v>
          </cell>
          <cell r="HO18645" t="str">
            <v>K2020</v>
          </cell>
          <cell r="HP18645" t="str">
            <v>m'</v>
          </cell>
        </row>
        <row r="18646">
          <cell r="HM18646" t="str">
            <v>K2021  Cat Duco List Plafond Sudut 3x3cm/m'</v>
          </cell>
          <cell r="HO18646" t="str">
            <v>K2021</v>
          </cell>
          <cell r="HP18646" t="str">
            <v>m'</v>
          </cell>
        </row>
        <row r="18647">
          <cell r="HM18647" t="str">
            <v>K2022  Cat Duco List Plafond Sudut 5x5cm/m'</v>
          </cell>
          <cell r="HO18647" t="str">
            <v>K2022</v>
          </cell>
          <cell r="HP18647" t="str">
            <v>m'</v>
          </cell>
        </row>
        <row r="18648">
          <cell r="HM18648" t="str">
            <v>K2023  Cat Duco List Plafond Sudut 7,5x7,5cm/m'</v>
          </cell>
          <cell r="HO18648" t="str">
            <v>K2023</v>
          </cell>
          <cell r="HP18648" t="str">
            <v>m'</v>
          </cell>
        </row>
        <row r="18649">
          <cell r="HM18649" t="str">
            <v>K2024  Cat Duco List Plafond Sudut 10x10cm/m'</v>
          </cell>
          <cell r="HO18649" t="str">
            <v>K2024</v>
          </cell>
          <cell r="HP18649" t="str">
            <v>m'</v>
          </cell>
        </row>
        <row r="18650">
          <cell r="HM18650" t="str">
            <v>K2025  Cat Duco List Plafond Sudut 12,5x12,5cm/m'</v>
          </cell>
          <cell r="HO18650" t="str">
            <v>K2025</v>
          </cell>
          <cell r="HP18650" t="str">
            <v>m'</v>
          </cell>
        </row>
        <row r="18651">
          <cell r="HM18651" t="str">
            <v>K2026  Cat Kosen Kayu Duco 5x15cm 3 Sisi U/m'</v>
          </cell>
          <cell r="HO18651" t="str">
            <v>K2026</v>
          </cell>
          <cell r="HP18651" t="str">
            <v>m'</v>
          </cell>
        </row>
        <row r="18652">
          <cell r="HM18652" t="str">
            <v>K2027  Cat Kosen Kayu Duco 5x15cm 4 Sisi O/m'</v>
          </cell>
          <cell r="HO18652" t="str">
            <v>K2027</v>
          </cell>
          <cell r="HP18652" t="str">
            <v>m'</v>
          </cell>
        </row>
        <row r="18653">
          <cell r="HM18653" t="str">
            <v>K2028  Politur Ultran P.01/m2</v>
          </cell>
          <cell r="HO18653" t="str">
            <v>K2028</v>
          </cell>
          <cell r="HP18653" t="str">
            <v>m2</v>
          </cell>
        </row>
        <row r="18654">
          <cell r="HM18654" t="str">
            <v>K2029  Politur Ultran P.01 Listplank T.20cm/m'</v>
          </cell>
          <cell r="HO18654" t="str">
            <v>K2029</v>
          </cell>
          <cell r="HP18654" t="str">
            <v>m'</v>
          </cell>
        </row>
        <row r="18655">
          <cell r="HM18655" t="str">
            <v>K2030  Politur Ultran P.01 Listplank T.30cm/m'</v>
          </cell>
          <cell r="HO18655" t="str">
            <v>K2030</v>
          </cell>
          <cell r="HP18655" t="str">
            <v>m'</v>
          </cell>
        </row>
        <row r="18656">
          <cell r="HM18656" t="str">
            <v>K2031  Politur Ultran P.01 Listplank T.40cm/m'</v>
          </cell>
          <cell r="HO18656" t="str">
            <v>K2031</v>
          </cell>
          <cell r="HP18656" t="str">
            <v>m'</v>
          </cell>
        </row>
        <row r="18657">
          <cell r="HM18657" t="str">
            <v>K2032  Politur Ultran P.01 List Plafond Sudut 3x3cm/m'</v>
          </cell>
          <cell r="HO18657" t="str">
            <v>K2032</v>
          </cell>
          <cell r="HP18657" t="str">
            <v>m'</v>
          </cell>
        </row>
        <row r="18658">
          <cell r="HM18658" t="str">
            <v>K2033  Politur Ultran P.01 List Plafond Sudut 5x5cm/m'</v>
          </cell>
          <cell r="HO18658" t="str">
            <v>K2033</v>
          </cell>
          <cell r="HP18658" t="str">
            <v>m'</v>
          </cell>
        </row>
        <row r="18659">
          <cell r="HM18659" t="str">
            <v>K2034  Politur Ultran P.01 List Plafond Sudut 7,5x7,5cm/m'</v>
          </cell>
          <cell r="HO18659" t="str">
            <v>K2034</v>
          </cell>
          <cell r="HP18659" t="str">
            <v>m'</v>
          </cell>
        </row>
        <row r="18660">
          <cell r="HM18660" t="str">
            <v>K2035  Politur Ultran P.01 List Plafond Sudut 10x10cm/m'</v>
          </cell>
          <cell r="HO18660" t="str">
            <v>K2035</v>
          </cell>
          <cell r="HP18660" t="str">
            <v>m'</v>
          </cell>
        </row>
        <row r="18661">
          <cell r="HM18661" t="str">
            <v>K2036  Politur Ultran P.01 List Plafond Sudut 12,5x12,5cm/m'</v>
          </cell>
          <cell r="HO18661" t="str">
            <v>K2036</v>
          </cell>
          <cell r="HP18661" t="str">
            <v>m'</v>
          </cell>
        </row>
        <row r="18662">
          <cell r="HM18662" t="str">
            <v>K2037  Politur Ultran P.01 Kosen 5x15cm 3 Sisi U/m'</v>
          </cell>
          <cell r="HO18662" t="str">
            <v>K2037</v>
          </cell>
          <cell r="HP18662" t="str">
            <v>m'</v>
          </cell>
        </row>
        <row r="18663">
          <cell r="HM18663" t="str">
            <v>K2038  Politur Ultran P.01 Kosen 5x15cm 4 Sisi U/m'</v>
          </cell>
          <cell r="HO18663" t="str">
            <v>K2038</v>
          </cell>
          <cell r="HP18663" t="str">
            <v>m'</v>
          </cell>
        </row>
        <row r="18664">
          <cell r="HM18664" t="str">
            <v>K2039  Politur Ultran P.03/m2</v>
          </cell>
          <cell r="HO18664" t="str">
            <v>K2039</v>
          </cell>
          <cell r="HP18664" t="str">
            <v>m2</v>
          </cell>
        </row>
        <row r="18665">
          <cell r="HM18665" t="str">
            <v>K2040  Politur Ultran P.03 Listplank T.20cm/m'</v>
          </cell>
          <cell r="HO18665" t="str">
            <v>K2040</v>
          </cell>
          <cell r="HP18665" t="str">
            <v>m'</v>
          </cell>
        </row>
        <row r="18666">
          <cell r="HM18666" t="str">
            <v>K2041  Politur Ultran P.03 Listplank T.30cm/m'</v>
          </cell>
          <cell r="HO18666" t="str">
            <v>K2041</v>
          </cell>
          <cell r="HP18666" t="str">
            <v>m'</v>
          </cell>
        </row>
        <row r="18667">
          <cell r="HM18667" t="str">
            <v>K2042  Politur Ultran P.03 Listplank T.40cm/m'</v>
          </cell>
          <cell r="HO18667" t="str">
            <v>K2042</v>
          </cell>
          <cell r="HP18667" t="str">
            <v>m'</v>
          </cell>
        </row>
        <row r="18668">
          <cell r="HM18668" t="str">
            <v>K2043  Politur Ultran P.03 List Plafond Sudut 3x3cm/m'</v>
          </cell>
          <cell r="HO18668" t="str">
            <v>K2043</v>
          </cell>
          <cell r="HP18668" t="str">
            <v>m'</v>
          </cell>
        </row>
        <row r="18669">
          <cell r="HM18669" t="str">
            <v>K2044  Politur Ultran P.03 List Plafond Sudut 5x5cm/m'</v>
          </cell>
          <cell r="HO18669" t="str">
            <v>K2044</v>
          </cell>
          <cell r="HP18669" t="str">
            <v>m'</v>
          </cell>
        </row>
        <row r="18670">
          <cell r="HM18670" t="str">
            <v>K2045  Politur Ultran P.03 List Plafond Sudut 7,5x7,5cm/m'</v>
          </cell>
          <cell r="HO18670" t="str">
            <v>K2045</v>
          </cell>
          <cell r="HP18670" t="str">
            <v>m'</v>
          </cell>
        </row>
        <row r="18671">
          <cell r="HM18671" t="str">
            <v>K2046  Politur Ultran P.03 List Plafond Sudut 10x10cm/m'</v>
          </cell>
          <cell r="HO18671" t="str">
            <v>K2046</v>
          </cell>
          <cell r="HP18671" t="str">
            <v>m'</v>
          </cell>
        </row>
        <row r="18672">
          <cell r="HM18672" t="str">
            <v>K2047  Politur Ultran P.03 List Plafond Sudut 12,5x12,5cm/m'</v>
          </cell>
          <cell r="HO18672" t="str">
            <v>K2047</v>
          </cell>
          <cell r="HP18672" t="str">
            <v>m'</v>
          </cell>
        </row>
        <row r="18673">
          <cell r="HM18673" t="str">
            <v>K2048  Politur Ultran P.03 Kosen 5x15cm 3 Sisi U/m'</v>
          </cell>
          <cell r="HO18673" t="str">
            <v>K2048</v>
          </cell>
          <cell r="HP18673" t="str">
            <v>m'</v>
          </cell>
        </row>
        <row r="18674">
          <cell r="HM18674" t="str">
            <v>K2049  Politur Ultran P.03 Kosen 5x15cm 4 Sisi U/m'</v>
          </cell>
          <cell r="HO18674" t="str">
            <v>K2049</v>
          </cell>
          <cell r="HP18674" t="str">
            <v>m'</v>
          </cell>
        </row>
        <row r="18675">
          <cell r="HM18675" t="str">
            <v>K2050  Politur Melamic/m2</v>
          </cell>
          <cell r="HO18675" t="str">
            <v>K2050</v>
          </cell>
          <cell r="HP18675" t="str">
            <v>m2</v>
          </cell>
        </row>
        <row r="18676">
          <cell r="HM18676" t="str">
            <v>K2051  Politur Melamic Listplank T.20cm/m'</v>
          </cell>
          <cell r="HO18676" t="str">
            <v>K2051</v>
          </cell>
          <cell r="HP18676" t="str">
            <v>m'</v>
          </cell>
        </row>
        <row r="18677">
          <cell r="HM18677" t="str">
            <v>K2052  Politur Melamic Listplank T.30cm/m'</v>
          </cell>
          <cell r="HO18677" t="str">
            <v>K2052</v>
          </cell>
          <cell r="HP18677" t="str">
            <v>m'</v>
          </cell>
        </row>
        <row r="18678">
          <cell r="HM18678" t="str">
            <v>K2053  Politur Melamic Listplank T.40cm/m'</v>
          </cell>
          <cell r="HO18678" t="str">
            <v>K2053</v>
          </cell>
          <cell r="HP18678" t="str">
            <v>m'</v>
          </cell>
        </row>
        <row r="18679">
          <cell r="HM18679" t="str">
            <v>K2054  Politur Melamic List Plafond Sudut 3x3cm/m'</v>
          </cell>
          <cell r="HO18679" t="str">
            <v>K2054</v>
          </cell>
          <cell r="HP18679" t="str">
            <v>m'</v>
          </cell>
        </row>
        <row r="18680">
          <cell r="HM18680" t="str">
            <v>K2055  Politur Melamic List Plafond Sudut 5x5cm/m'</v>
          </cell>
          <cell r="HO18680" t="str">
            <v>K2055</v>
          </cell>
          <cell r="HP18680" t="str">
            <v>m'</v>
          </cell>
        </row>
        <row r="18681">
          <cell r="HM18681" t="str">
            <v>K2056  Politur Melamic List Plafond Sudut 7,5x7,5cm/m'</v>
          </cell>
          <cell r="HO18681" t="str">
            <v>K2056</v>
          </cell>
          <cell r="HP18681" t="str">
            <v>m'</v>
          </cell>
        </row>
        <row r="18682">
          <cell r="HM18682" t="str">
            <v>K2057  Politur Melamic List Plafond Sudut 10x10cm/m'</v>
          </cell>
          <cell r="HO18682" t="str">
            <v>K2057</v>
          </cell>
          <cell r="HP18682" t="str">
            <v>m'</v>
          </cell>
        </row>
        <row r="18683">
          <cell r="HM18683" t="str">
            <v>K2058  Politur Melamic List Plafond Sudut 12,5x12,5cm/m'</v>
          </cell>
          <cell r="HO18683" t="str">
            <v>K2058</v>
          </cell>
          <cell r="HP18683" t="str">
            <v>m'</v>
          </cell>
        </row>
        <row r="18684">
          <cell r="HM18684" t="str">
            <v>K2059  Politur Melamic Kosen 5x15cm 3 Sisi U/m'</v>
          </cell>
          <cell r="HO18684" t="str">
            <v>K2059</v>
          </cell>
          <cell r="HP18684" t="str">
            <v>m'</v>
          </cell>
        </row>
        <row r="18685">
          <cell r="HM18685" t="str">
            <v>K2060  Politur Melamic Kosen 5x15cm 4 Sisi O/m'</v>
          </cell>
          <cell r="HO18685" t="str">
            <v>K2060</v>
          </cell>
          <cell r="HP18685" t="str">
            <v>m'</v>
          </cell>
        </row>
        <row r="18686">
          <cell r="HM18686" t="str">
            <v>K2061  Cat Tembok Dalam/m2</v>
          </cell>
          <cell r="HO18686" t="str">
            <v>K2061</v>
          </cell>
          <cell r="HP18686" t="str">
            <v>m2</v>
          </cell>
        </row>
        <row r="18687">
          <cell r="HM18687" t="str">
            <v>K2062  Cat Tembok Luar/m2</v>
          </cell>
          <cell r="HO18687" t="str">
            <v>K2062</v>
          </cell>
          <cell r="HP18687" t="str">
            <v>m2</v>
          </cell>
        </row>
        <row r="18688">
          <cell r="HM18688" t="str">
            <v>K3001  Meni Besi/m2</v>
          </cell>
          <cell r="HO18688" t="str">
            <v>K3001</v>
          </cell>
          <cell r="HP18688" t="str">
            <v>m2</v>
          </cell>
        </row>
        <row r="18689">
          <cell r="HM18689" t="str">
            <v>K3002  Meni Kayu/m2</v>
          </cell>
          <cell r="HO18689" t="str">
            <v>K3002</v>
          </cell>
          <cell r="HP18689" t="str">
            <v>m2</v>
          </cell>
        </row>
        <row r="18690">
          <cell r="HM18690" t="str">
            <v>K3003  Meni Kayu L.15cm/m'</v>
          </cell>
          <cell r="HO18690" t="str">
            <v>K3003</v>
          </cell>
          <cell r="HP18690" t="str">
            <v>m'</v>
          </cell>
        </row>
        <row r="18691">
          <cell r="HM18691" t="str">
            <v>K3004  Residu Kayu/m2</v>
          </cell>
          <cell r="HO18691" t="str">
            <v>K3004</v>
          </cell>
          <cell r="HP18691" t="str">
            <v>m2</v>
          </cell>
        </row>
        <row r="18692">
          <cell r="HM18692" t="str">
            <v>K3005  Cat Besi/m2</v>
          </cell>
          <cell r="HO18692" t="str">
            <v>K3005</v>
          </cell>
          <cell r="HP18692" t="str">
            <v>m2</v>
          </cell>
        </row>
        <row r="18693">
          <cell r="HM18693" t="str">
            <v>K3006  Cat Kayu Emulsion/m2</v>
          </cell>
          <cell r="HO18693" t="str">
            <v>K3006</v>
          </cell>
          <cell r="HP18693" t="str">
            <v>m2</v>
          </cell>
        </row>
        <row r="18694">
          <cell r="HM18694" t="str">
            <v>K3007  Cat Kayu Listplank L.20cm/m'</v>
          </cell>
          <cell r="HO18694" t="str">
            <v>K3007</v>
          </cell>
          <cell r="HP18694" t="str">
            <v>m'</v>
          </cell>
        </row>
        <row r="18695">
          <cell r="HM18695" t="str">
            <v>K3008  Cat Kayu Listplank L.30cm/m'</v>
          </cell>
          <cell r="HO18695" t="str">
            <v>K3008</v>
          </cell>
          <cell r="HP18695" t="str">
            <v>m'</v>
          </cell>
        </row>
        <row r="18696">
          <cell r="HM18696" t="str">
            <v>K3009  Cat Kayu Listplank L.40cm/m'</v>
          </cell>
          <cell r="HO18696" t="str">
            <v>K3009</v>
          </cell>
          <cell r="HP18696" t="str">
            <v>m'</v>
          </cell>
        </row>
        <row r="18697">
          <cell r="HM18697" t="str">
            <v>K3010  Cat Kayu List Plafond Sudut 3x3cm/m'</v>
          </cell>
          <cell r="HO18697" t="str">
            <v>K3010</v>
          </cell>
          <cell r="HP18697" t="str">
            <v>m'</v>
          </cell>
        </row>
        <row r="18698">
          <cell r="HM18698" t="str">
            <v>K3011  Cat Kayu List Plafond Sudut 5x5cm/m'</v>
          </cell>
          <cell r="HO18698" t="str">
            <v>K3011</v>
          </cell>
          <cell r="HP18698" t="str">
            <v>m'</v>
          </cell>
        </row>
        <row r="18699">
          <cell r="HM18699" t="str">
            <v>K3012  Cat Kayu List Plafond Sudut 7,5x7,5cm/m'</v>
          </cell>
          <cell r="HO18699" t="str">
            <v>K3012</v>
          </cell>
          <cell r="HP18699" t="str">
            <v>m'</v>
          </cell>
        </row>
        <row r="18700">
          <cell r="HM18700" t="str">
            <v>K3013  Cat Kayu List Plafond Sudut 10x10cm/m'</v>
          </cell>
          <cell r="HO18700" t="str">
            <v>K3013</v>
          </cell>
          <cell r="HP18700" t="str">
            <v>m'</v>
          </cell>
        </row>
        <row r="18701">
          <cell r="HM18701" t="str">
            <v>K3014  Cat Kayu List Plafond Sudut 12,5x12,5cm/m'</v>
          </cell>
          <cell r="HO18701" t="str">
            <v>K3014</v>
          </cell>
          <cell r="HP18701" t="str">
            <v>m'</v>
          </cell>
        </row>
        <row r="18702">
          <cell r="HM18702" t="str">
            <v>K3015  Cat Kayu Kosen 5x15cm 3 Sisi U/m'</v>
          </cell>
          <cell r="HO18702" t="str">
            <v>K3015</v>
          </cell>
          <cell r="HP18702" t="str">
            <v>m'</v>
          </cell>
        </row>
        <row r="18703">
          <cell r="HM18703" t="str">
            <v>K3016  Cat Kayu Kosen 5x15cm 4 Sisi O/m'</v>
          </cell>
          <cell r="HO18703" t="str">
            <v>K3016</v>
          </cell>
          <cell r="HP18703" t="str">
            <v>m'</v>
          </cell>
        </row>
        <row r="18704">
          <cell r="HM18704" t="str">
            <v>K3017  Cat Kayu Duco/m2</v>
          </cell>
          <cell r="HO18704" t="str">
            <v>K3017</v>
          </cell>
          <cell r="HP18704" t="str">
            <v>m2</v>
          </cell>
        </row>
        <row r="18705">
          <cell r="HM18705" t="str">
            <v>K3018  Cat Lisplank Kayu Duco T.20cm/m'</v>
          </cell>
          <cell r="HO18705" t="str">
            <v>K3018</v>
          </cell>
          <cell r="HP18705" t="str">
            <v>m'</v>
          </cell>
        </row>
        <row r="18706">
          <cell r="HM18706" t="str">
            <v>K3019  Cat Lisplank Kayu Duco T.30cm/m'</v>
          </cell>
          <cell r="HO18706" t="str">
            <v>K3019</v>
          </cell>
          <cell r="HP18706" t="str">
            <v>m'</v>
          </cell>
        </row>
        <row r="18707">
          <cell r="HM18707" t="str">
            <v>K3020  Cat Lisplank Kayu Duco T.40cm/m'</v>
          </cell>
          <cell r="HO18707" t="str">
            <v>K3020</v>
          </cell>
          <cell r="HP18707" t="str">
            <v>m'</v>
          </cell>
        </row>
        <row r="18708">
          <cell r="HM18708" t="str">
            <v>K3021  Cat Duco List Plafond Sudut 3x3cm/m'</v>
          </cell>
          <cell r="HO18708" t="str">
            <v>K3021</v>
          </cell>
          <cell r="HP18708" t="str">
            <v>m'</v>
          </cell>
        </row>
        <row r="18709">
          <cell r="HM18709" t="str">
            <v>K3022  Cat Duco List Plafond Sudut 5x5cm/m'</v>
          </cell>
          <cell r="HO18709" t="str">
            <v>K3022</v>
          </cell>
          <cell r="HP18709" t="str">
            <v>m'</v>
          </cell>
        </row>
        <row r="18710">
          <cell r="HM18710" t="str">
            <v>K3023  Cat Duco List Plafond Sudut 7,5x7,5cm/m'</v>
          </cell>
          <cell r="HO18710" t="str">
            <v>K3023</v>
          </cell>
          <cell r="HP18710" t="str">
            <v>m'</v>
          </cell>
        </row>
        <row r="18711">
          <cell r="HM18711" t="str">
            <v>K3024  Cat Duco List Plafond Sudut 10x10cm/m'</v>
          </cell>
          <cell r="HO18711" t="str">
            <v>K3024</v>
          </cell>
          <cell r="HP18711" t="str">
            <v>m'</v>
          </cell>
        </row>
        <row r="18712">
          <cell r="HM18712" t="str">
            <v>K3025  Cat Duco List Plafond Sudut 12,5x12,5cm/m'</v>
          </cell>
          <cell r="HO18712" t="str">
            <v>K3025</v>
          </cell>
          <cell r="HP18712" t="str">
            <v>m'</v>
          </cell>
        </row>
        <row r="18713">
          <cell r="HM18713" t="str">
            <v>K3026  Cat Kosen Kayu Duco 5x15cm 3 Sisi U/m'</v>
          </cell>
          <cell r="HO18713" t="str">
            <v>K3026</v>
          </cell>
          <cell r="HP18713" t="str">
            <v>m'</v>
          </cell>
        </row>
        <row r="18714">
          <cell r="HM18714" t="str">
            <v>K3027  Cat Kosen Kayu Duco 5x15cm 4 Sisi O/m'</v>
          </cell>
          <cell r="HO18714" t="str">
            <v>K3027</v>
          </cell>
          <cell r="HP18714" t="str">
            <v>m'</v>
          </cell>
        </row>
        <row r="18715">
          <cell r="HM18715" t="str">
            <v>K3028  Politur Ultran P.01/m2</v>
          </cell>
          <cell r="HO18715" t="str">
            <v>K3028</v>
          </cell>
          <cell r="HP18715" t="str">
            <v>m2</v>
          </cell>
        </row>
        <row r="18716">
          <cell r="HM18716" t="str">
            <v>K3029  Politur Ultran P.01 Listplank T.20cm/m'</v>
          </cell>
          <cell r="HO18716" t="str">
            <v>K3029</v>
          </cell>
          <cell r="HP18716" t="str">
            <v>m'</v>
          </cell>
        </row>
        <row r="18717">
          <cell r="HM18717" t="str">
            <v>K3030  Politur Ultran P.01 Listplank T.30cm/m'</v>
          </cell>
          <cell r="HO18717" t="str">
            <v>K3030</v>
          </cell>
          <cell r="HP18717" t="str">
            <v>m'</v>
          </cell>
        </row>
        <row r="18718">
          <cell r="HM18718" t="str">
            <v>K3031  Politur Ultran P.01 Listplank T.40cm/m'</v>
          </cell>
          <cell r="HO18718" t="str">
            <v>K3031</v>
          </cell>
          <cell r="HP18718" t="str">
            <v>m'</v>
          </cell>
        </row>
        <row r="18719">
          <cell r="HM18719" t="str">
            <v>K3032  Politur Ultran P.01 List Plafond Sudut 3x3cm/m'</v>
          </cell>
          <cell r="HO18719" t="str">
            <v>K3032</v>
          </cell>
          <cell r="HP18719" t="str">
            <v>m'</v>
          </cell>
        </row>
        <row r="18720">
          <cell r="HM18720" t="str">
            <v>K3033  Politur Ultran P.01 List Plafond Sudut 5x5cm/m'</v>
          </cell>
          <cell r="HO18720" t="str">
            <v>K3033</v>
          </cell>
          <cell r="HP18720" t="str">
            <v>m'</v>
          </cell>
        </row>
        <row r="18721">
          <cell r="HM18721" t="str">
            <v>K3034  Politur Ultran P.01 List Plafond Sudut 7,5x7,5cm/m'</v>
          </cell>
          <cell r="HO18721" t="str">
            <v>K3034</v>
          </cell>
          <cell r="HP18721" t="str">
            <v>m'</v>
          </cell>
        </row>
        <row r="18722">
          <cell r="HM18722" t="str">
            <v>K3035  Politur Ultran P.01 List Plafond Sudut 10x10cm/m'</v>
          </cell>
          <cell r="HO18722" t="str">
            <v>K3035</v>
          </cell>
          <cell r="HP18722" t="str">
            <v>m'</v>
          </cell>
        </row>
        <row r="18723">
          <cell r="HM18723" t="str">
            <v>K3036  Politur Ultran P.01 List Plafond Sudut 12,5x12,5cm/m'</v>
          </cell>
          <cell r="HO18723" t="str">
            <v>K3036</v>
          </cell>
          <cell r="HP18723" t="str">
            <v>m'</v>
          </cell>
        </row>
        <row r="18724">
          <cell r="HM18724" t="str">
            <v>K3037  Politur Ultran P.01 Kosen 5x15cm 3 Sisi U/m'</v>
          </cell>
          <cell r="HO18724" t="str">
            <v>K3037</v>
          </cell>
          <cell r="HP18724" t="str">
            <v>m'</v>
          </cell>
        </row>
        <row r="18725">
          <cell r="HM18725" t="str">
            <v>K3038  Politur Ultran P.01 Kosen 5x15cm 4 Sisi U/m'</v>
          </cell>
          <cell r="HO18725" t="str">
            <v>K3038</v>
          </cell>
          <cell r="HP18725" t="str">
            <v>m'</v>
          </cell>
        </row>
        <row r="18726">
          <cell r="HM18726" t="str">
            <v>K3039  Politur Ultran P.03/m2</v>
          </cell>
          <cell r="HO18726" t="str">
            <v>K3039</v>
          </cell>
          <cell r="HP18726" t="str">
            <v>m2</v>
          </cell>
        </row>
        <row r="18727">
          <cell r="HM18727" t="str">
            <v>K3040  Politur Ultran P.03 Listplank T.20cm/m'</v>
          </cell>
          <cell r="HO18727" t="str">
            <v>K3040</v>
          </cell>
          <cell r="HP18727" t="str">
            <v>m'</v>
          </cell>
        </row>
        <row r="18728">
          <cell r="HM18728" t="str">
            <v>K3041  Politur Ultran P.03 Listplank T.30cm/m'</v>
          </cell>
          <cell r="HO18728" t="str">
            <v>K3041</v>
          </cell>
          <cell r="HP18728" t="str">
            <v>m'</v>
          </cell>
        </row>
        <row r="18729">
          <cell r="HM18729" t="str">
            <v>K3042  Politur Ultran P.03 Listplank T.40cm/m'</v>
          </cell>
          <cell r="HO18729" t="str">
            <v>K3042</v>
          </cell>
          <cell r="HP18729" t="str">
            <v>m'</v>
          </cell>
        </row>
        <row r="18730">
          <cell r="HM18730" t="str">
            <v>K3043  Politur Ultran P.03 List Plafond Sudut 3x3cm/m'</v>
          </cell>
          <cell r="HO18730" t="str">
            <v>K3043</v>
          </cell>
          <cell r="HP18730" t="str">
            <v>m'</v>
          </cell>
        </row>
        <row r="18731">
          <cell r="HM18731" t="str">
            <v>K3044  Politur Ultran P.03 List Plafond Sudut 5x5cm/m'</v>
          </cell>
          <cell r="HO18731" t="str">
            <v>K3044</v>
          </cell>
          <cell r="HP18731" t="str">
            <v>m'</v>
          </cell>
        </row>
        <row r="18732">
          <cell r="HM18732" t="str">
            <v>K3045  Politur Ultran P.03 List Plafond Sudut 7,5x7,5cm/m'</v>
          </cell>
          <cell r="HO18732" t="str">
            <v>K3045</v>
          </cell>
          <cell r="HP18732" t="str">
            <v>m'</v>
          </cell>
        </row>
        <row r="18733">
          <cell r="HM18733" t="str">
            <v>K3046  Politur Ultran P.03 List Plafond Sudut 10x10cm/m'</v>
          </cell>
          <cell r="HO18733" t="str">
            <v>K3046</v>
          </cell>
          <cell r="HP18733" t="str">
            <v>m'</v>
          </cell>
        </row>
        <row r="18734">
          <cell r="HM18734" t="str">
            <v>K3047  Politur Ultran P.03 List Plafond Sudut 12,5x12,5cm/m'</v>
          </cell>
          <cell r="HO18734" t="str">
            <v>K3047</v>
          </cell>
          <cell r="HP18734" t="str">
            <v>m'</v>
          </cell>
        </row>
        <row r="18735">
          <cell r="HM18735" t="str">
            <v>K3048  Politur Ultran P.03 Kosen 5x15cm 3 Sisi U/m'</v>
          </cell>
          <cell r="HO18735" t="str">
            <v>K3048</v>
          </cell>
          <cell r="HP18735" t="str">
            <v>m'</v>
          </cell>
        </row>
        <row r="18736">
          <cell r="HM18736" t="str">
            <v>K3049  Politur Ultran P.03 Kosen 5x15cm 4 Sisi U/m'</v>
          </cell>
          <cell r="HO18736" t="str">
            <v>K3049</v>
          </cell>
          <cell r="HP18736" t="str">
            <v>m'</v>
          </cell>
        </row>
        <row r="18737">
          <cell r="HM18737" t="str">
            <v>K3050  Politur Melamic/m2</v>
          </cell>
          <cell r="HO18737" t="str">
            <v>K3050</v>
          </cell>
          <cell r="HP18737" t="str">
            <v>m2</v>
          </cell>
        </row>
        <row r="18738">
          <cell r="HM18738" t="str">
            <v>K3051  Politur Melamic Listplank T.20cm/m'</v>
          </cell>
          <cell r="HO18738" t="str">
            <v>K3051</v>
          </cell>
          <cell r="HP18738" t="str">
            <v>m'</v>
          </cell>
        </row>
        <row r="18739">
          <cell r="HM18739" t="str">
            <v>K3052  Politur Melamic Listplank T.30cm/m'</v>
          </cell>
          <cell r="HO18739" t="str">
            <v>K3052</v>
          </cell>
          <cell r="HP18739" t="str">
            <v>m'</v>
          </cell>
        </row>
        <row r="18740">
          <cell r="HM18740" t="str">
            <v>K3053  Politur Melamic Listplank T.40cm/m'</v>
          </cell>
          <cell r="HO18740" t="str">
            <v>K3053</v>
          </cell>
          <cell r="HP18740" t="str">
            <v>m'</v>
          </cell>
        </row>
        <row r="18741">
          <cell r="HM18741" t="str">
            <v>K3054  Politur Melamic List Plafond Sudut 3x3cm/m'</v>
          </cell>
          <cell r="HO18741" t="str">
            <v>K3054</v>
          </cell>
          <cell r="HP18741" t="str">
            <v>m'</v>
          </cell>
        </row>
        <row r="18742">
          <cell r="HM18742" t="str">
            <v>K3055  Politur Melamic List Plafond Sudut 5x5cm/m'</v>
          </cell>
          <cell r="HO18742" t="str">
            <v>K3055</v>
          </cell>
          <cell r="HP18742" t="str">
            <v>m'</v>
          </cell>
        </row>
        <row r="18743">
          <cell r="HM18743" t="str">
            <v>K3056  Politur Melamic List Plafond Sudut 7,5x7,5cm/m'</v>
          </cell>
          <cell r="HO18743" t="str">
            <v>K3056</v>
          </cell>
          <cell r="HP18743" t="str">
            <v>m'</v>
          </cell>
        </row>
        <row r="18744">
          <cell r="HM18744" t="str">
            <v>K3057  Politur Melamic List Plafond Sudut 10x10cm/m'</v>
          </cell>
          <cell r="HO18744" t="str">
            <v>K3057</v>
          </cell>
          <cell r="HP18744" t="str">
            <v>m'</v>
          </cell>
        </row>
        <row r="18745">
          <cell r="HM18745" t="str">
            <v>K3058  Politur Melamic List Plafond Sudut 12,5x12,5cm/m'</v>
          </cell>
          <cell r="HO18745" t="str">
            <v>K3058</v>
          </cell>
          <cell r="HP18745" t="str">
            <v>m'</v>
          </cell>
        </row>
        <row r="18746">
          <cell r="HM18746" t="str">
            <v>K3059  Politur Melamic Kosen 5x15cm 3 Sisi U/m'</v>
          </cell>
          <cell r="HO18746" t="str">
            <v>K3059</v>
          </cell>
          <cell r="HP18746" t="str">
            <v>m'</v>
          </cell>
        </row>
        <row r="18747">
          <cell r="HM18747" t="str">
            <v>K3060  Politur Melamic Kosen 5x15cm 4 Sisi O/m'</v>
          </cell>
          <cell r="HO18747" t="str">
            <v>K3060</v>
          </cell>
          <cell r="HP18747" t="str">
            <v>m'</v>
          </cell>
        </row>
        <row r="18748">
          <cell r="HM18748" t="str">
            <v>K3061  Cat Tembok Dalam/m2</v>
          </cell>
          <cell r="HO18748" t="str">
            <v>K3061</v>
          </cell>
          <cell r="HP18748" t="str">
            <v>m2</v>
          </cell>
        </row>
        <row r="18749">
          <cell r="HM18749" t="str">
            <v>K3062  Cat Tembok Luar/m2</v>
          </cell>
          <cell r="HO18749" t="str">
            <v>K3062</v>
          </cell>
          <cell r="HP18749" t="str">
            <v>m2</v>
          </cell>
        </row>
        <row r="18750">
          <cell r="HM18750" t="str">
            <v>L1101  Pemipaan PVC AW dia 11/2"/m' (Di bawah tanah)</v>
          </cell>
          <cell r="HO18750" t="str">
            <v>L1101</v>
          </cell>
          <cell r="HP18750" t="str">
            <v>m'</v>
          </cell>
        </row>
        <row r="18751">
          <cell r="HM18751" t="str">
            <v>L1102  Pemipaan PVC AW dia 11/4"/m' (Dibawah Tanah)</v>
          </cell>
          <cell r="HO18751" t="str">
            <v>L1102</v>
          </cell>
          <cell r="HP18751" t="str">
            <v>m'</v>
          </cell>
        </row>
        <row r="18752">
          <cell r="HM18752" t="str">
            <v>L1103  Pemipaan PVC AW dia 1"/m' (Dibawah Tanah)</v>
          </cell>
          <cell r="HO18752" t="str">
            <v>L1103</v>
          </cell>
          <cell r="HP18752" t="str">
            <v>m'</v>
          </cell>
        </row>
        <row r="18753">
          <cell r="HM18753" t="str">
            <v>L1104  Pemipaan PVC AW dia 3/4"/m' (Dibawah Lantai)</v>
          </cell>
          <cell r="HO18753" t="str">
            <v>L1104</v>
          </cell>
          <cell r="HP18753" t="str">
            <v>m'</v>
          </cell>
        </row>
        <row r="18754">
          <cell r="HM18754" t="str">
            <v>L1105  Pemipaan PVC AW dia 1/2"/m' (Didalam Dinding)</v>
          </cell>
          <cell r="HO18754" t="str">
            <v>L1105</v>
          </cell>
          <cell r="HP18754" t="str">
            <v>m'</v>
          </cell>
        </row>
        <row r="18755">
          <cell r="HM18755" t="str">
            <v>L1106  Pemipaan PVC D dia 11/2"/m' (Dibawah Tanah)</v>
          </cell>
          <cell r="HO18755" t="str">
            <v>L1106</v>
          </cell>
          <cell r="HP18755" t="str">
            <v>m'</v>
          </cell>
        </row>
        <row r="18756">
          <cell r="HM18756" t="str">
            <v>L1107  Pemipaan PVC D dia 11/4"/m' (Dibawah Tanah)</v>
          </cell>
          <cell r="HO18756" t="str">
            <v>L1107</v>
          </cell>
          <cell r="HP18756" t="str">
            <v>m'</v>
          </cell>
        </row>
        <row r="18757">
          <cell r="HM18757" t="str">
            <v>L1108  Pemipaan PVC D dia 1"/m' (Dibawah Tanah)</v>
          </cell>
          <cell r="HO18757" t="str">
            <v>L1108</v>
          </cell>
          <cell r="HP18757" t="str">
            <v>m'</v>
          </cell>
        </row>
        <row r="18758">
          <cell r="HM18758" t="str">
            <v>L1109  Pemipaan PVC D dia 3/4"/m' (Dibawah Lantai)</v>
          </cell>
          <cell r="HO18758" t="str">
            <v>L1109</v>
          </cell>
          <cell r="HP18758" t="str">
            <v>m'</v>
          </cell>
        </row>
        <row r="18759">
          <cell r="HM18759" t="str">
            <v>L1110  Pemipaan PVC D dia 1/2"/m' (Didalam Dinding)</v>
          </cell>
          <cell r="HO18759" t="str">
            <v>L1110</v>
          </cell>
          <cell r="HP18759" t="str">
            <v>m'</v>
          </cell>
        </row>
        <row r="18760">
          <cell r="HM18760" t="str">
            <v>L1111  Bak Meter PAM 30x40cm/bh Pas.Bataco Semen</v>
          </cell>
          <cell r="HO18760" t="str">
            <v>L1111</v>
          </cell>
          <cell r="HP18760" t="str">
            <v>bh</v>
          </cell>
        </row>
        <row r="18761">
          <cell r="HM18761" t="str">
            <v>L1112  Bak Meter PAM 30x40cm/bh Pas.Bata Kampung</v>
          </cell>
          <cell r="HO18761" t="str">
            <v>L1112</v>
          </cell>
          <cell r="HP18761" t="str">
            <v>bh</v>
          </cell>
        </row>
        <row r="18762">
          <cell r="HM18762" t="str">
            <v>L1113  Bak Meter PAM 30x40cm/bh Pas.Bata Kuo Shin</v>
          </cell>
          <cell r="HO18762" t="str">
            <v>L1113</v>
          </cell>
          <cell r="HP18762" t="str">
            <v>bh</v>
          </cell>
        </row>
        <row r="18763">
          <cell r="HM18763" t="str">
            <v>L1114  Bak Meter PAM 30x40cm/bh Pas.Bata Press</v>
          </cell>
          <cell r="HO18763" t="str">
            <v>L1114</v>
          </cell>
          <cell r="HP18763" t="str">
            <v>bh</v>
          </cell>
        </row>
        <row r="18764">
          <cell r="HM18764" t="str">
            <v>L1115  Bak Meter PAM 30x40cm/bh Pas.Batu Hebel T.10cm</v>
          </cell>
          <cell r="HO18764" t="str">
            <v>L1115</v>
          </cell>
          <cell r="HP18764" t="str">
            <v>bh</v>
          </cell>
        </row>
        <row r="18765">
          <cell r="HM18765" t="str">
            <v>L1116  Bak Meter PAM 30x40cm/bh Pas.Batu Hebel T.7,5cm</v>
          </cell>
          <cell r="HO18765" t="str">
            <v>L1116</v>
          </cell>
          <cell r="HP18765" t="str">
            <v>bh</v>
          </cell>
        </row>
        <row r="18766">
          <cell r="HM18766" t="str">
            <v>L1117  Ground Tank Kap.1,00M3/bh (Uk.1,00x1,00x1,50M)</v>
          </cell>
          <cell r="HO18766" t="str">
            <v>L1117</v>
          </cell>
          <cell r="HP18766" t="str">
            <v>bh</v>
          </cell>
        </row>
        <row r="18767">
          <cell r="HM18767" t="str">
            <v>L1118  Ground Tank Kap.1,50M3/bh (Uk.1,50x1,00x1,50M)</v>
          </cell>
          <cell r="HO18767" t="str">
            <v>L1118</v>
          </cell>
          <cell r="HP18767" t="str">
            <v>bh</v>
          </cell>
        </row>
        <row r="18768">
          <cell r="HM18768" t="str">
            <v>L1119  Ground Tank Kap.2,00M3/bh (Uk.2,00x1,00x1,50M)</v>
          </cell>
          <cell r="HO18768" t="str">
            <v>L1119</v>
          </cell>
          <cell r="HP18768" t="str">
            <v>bh</v>
          </cell>
        </row>
        <row r="18769">
          <cell r="HM18769" t="str">
            <v>L1120  Ground Tank Kap.2,50M3/bh (Uk.1,60x1,60x1,50M)</v>
          </cell>
          <cell r="HO18769" t="str">
            <v>L1120</v>
          </cell>
          <cell r="HP18769" t="str">
            <v>bh</v>
          </cell>
        </row>
        <row r="18770">
          <cell r="HM18770" t="str">
            <v>L1121  Ground Tank Kap.3,00M3/bh (Uk.2,00x1,50x1,50M)</v>
          </cell>
          <cell r="HO18770" t="str">
            <v>L1121</v>
          </cell>
          <cell r="HP18770" t="str">
            <v>bh</v>
          </cell>
        </row>
        <row r="18771">
          <cell r="HM18771" t="str">
            <v>L1222  Pemipaan PVC AW dia 1,5"/m' (Bawah Wastafel/K'Zink)</v>
          </cell>
          <cell r="HO18771" t="str">
            <v>L1222</v>
          </cell>
          <cell r="HP18771" t="str">
            <v>m'</v>
          </cell>
        </row>
        <row r="18772">
          <cell r="HM18772" t="str">
            <v>L1223  Pemipaan PVC AW dia 2"/m' (Bawah Lantai)</v>
          </cell>
          <cell r="HO18772" t="str">
            <v>L1223</v>
          </cell>
          <cell r="HP18772" t="str">
            <v>m'</v>
          </cell>
        </row>
        <row r="18773">
          <cell r="HM18773" t="str">
            <v>L1224  Pemipaan PVC AW dia 3"/m' (Bawah Lantai)</v>
          </cell>
          <cell r="HO18773" t="str">
            <v>L1224</v>
          </cell>
          <cell r="HP18773" t="str">
            <v>m'</v>
          </cell>
        </row>
        <row r="18774">
          <cell r="HM18774" t="str">
            <v>L1225  Pemipaan PVC AW dia 4"/m' (Bawah Lantai)</v>
          </cell>
          <cell r="HO18774" t="str">
            <v>L1225</v>
          </cell>
          <cell r="HP18774" t="str">
            <v>m'</v>
          </cell>
        </row>
        <row r="18775">
          <cell r="HM18775" t="str">
            <v>L1226  Pemipaan PVC AW dia 5"/m' (Bawah Lantai)</v>
          </cell>
          <cell r="HO18775" t="str">
            <v>L1226</v>
          </cell>
          <cell r="HP18775" t="str">
            <v>m'</v>
          </cell>
        </row>
        <row r="18776">
          <cell r="HM18776" t="str">
            <v>L1227  Pemipaan PVC DAW dia 6"/m' (Bawah Lantai)</v>
          </cell>
          <cell r="HO18776" t="str">
            <v>L1227</v>
          </cell>
          <cell r="HP18776" t="str">
            <v>m'</v>
          </cell>
        </row>
        <row r="18777">
          <cell r="HM18777" t="str">
            <v>L1228  Pemipaan PVC D dia 1,5"/m' (Bawah Wastafel/K'Zink)</v>
          </cell>
          <cell r="HO18777" t="str">
            <v>L1228</v>
          </cell>
          <cell r="HP18777" t="str">
            <v>m'</v>
          </cell>
        </row>
        <row r="18778">
          <cell r="HM18778" t="str">
            <v>L1229  Pemipaan PVC D dia 2"/m' (Bawah Lantai)</v>
          </cell>
          <cell r="HO18778" t="str">
            <v>L1229</v>
          </cell>
          <cell r="HP18778" t="str">
            <v>m'</v>
          </cell>
        </row>
        <row r="18779">
          <cell r="HM18779" t="str">
            <v>L1230  Pemipaan PVC D dia 3"/m' (Bawah Lantai)</v>
          </cell>
          <cell r="HO18779" t="str">
            <v>L1230</v>
          </cell>
          <cell r="HP18779" t="str">
            <v>m'</v>
          </cell>
        </row>
        <row r="18780">
          <cell r="HM18780" t="str">
            <v>L1231  Pemipaan PVC D dia 4"/m' (Bawah Lantai)</v>
          </cell>
          <cell r="HO18780" t="str">
            <v>L1231</v>
          </cell>
          <cell r="HP18780" t="str">
            <v>m'</v>
          </cell>
        </row>
        <row r="18781">
          <cell r="HM18781" t="str">
            <v>L1232  Pemipaan PVC D dia 5"/m' (Bawah Lantai)</v>
          </cell>
          <cell r="HO18781" t="str">
            <v>L1232</v>
          </cell>
          <cell r="HP18781" t="str">
            <v>m'</v>
          </cell>
        </row>
        <row r="18782">
          <cell r="HM18782" t="str">
            <v>L1233  Pemipaan PVC D dia 6"/m' (Bawah Lantai)</v>
          </cell>
          <cell r="HO18782" t="str">
            <v>L1233</v>
          </cell>
          <cell r="HP18782" t="str">
            <v>m'</v>
          </cell>
        </row>
        <row r="18783">
          <cell r="HM18783" t="str">
            <v xml:space="preserve">L1234  Bak Kontrol 20x20x20cm/bh 1Pc:4Psr dgn Bataco Semen </v>
          </cell>
          <cell r="HO18783" t="str">
            <v>L1234</v>
          </cell>
          <cell r="HP18783" t="str">
            <v>bh</v>
          </cell>
        </row>
        <row r="18784">
          <cell r="HM18784" t="str">
            <v>L1235  Bak Kontrol 20x20x20cm/bh 1Pc:4Psr dgn Bata Kampung</v>
          </cell>
          <cell r="HO18784" t="str">
            <v>L1235</v>
          </cell>
          <cell r="HP18784" t="str">
            <v>bh</v>
          </cell>
        </row>
        <row r="18785">
          <cell r="HM18785" t="str">
            <v>L1236  Bak Kontrol 20x20x20cm/bh 1Pc:4Psr dgn Bata Kuo Shin</v>
          </cell>
          <cell r="HO18785" t="str">
            <v>L1236</v>
          </cell>
          <cell r="HP18785" t="str">
            <v>bh</v>
          </cell>
        </row>
        <row r="18786">
          <cell r="HM18786" t="str">
            <v>L1237  Bak Kontrol 20x20x20cm/bh 1Pc:4Psr dgn Bata Press</v>
          </cell>
          <cell r="HO18786" t="str">
            <v>L1237</v>
          </cell>
          <cell r="HP18786" t="str">
            <v>bh</v>
          </cell>
        </row>
        <row r="18787">
          <cell r="HM18787" t="str">
            <v>L1238  Bak Kontrol 20x20x20cm/bh 1Pc:4Psr dgn Bata Hebel T.10cm</v>
          </cell>
          <cell r="HO18787" t="str">
            <v>L1238</v>
          </cell>
          <cell r="HP18787" t="str">
            <v>bh</v>
          </cell>
        </row>
        <row r="18788">
          <cell r="HM18788" t="str">
            <v>L1239  Bak Kontrol 20x20x20cm/bh 1Pc:4Psr dgn Bata Hebel T.7,5cm</v>
          </cell>
          <cell r="HO18788" t="str">
            <v>L1239</v>
          </cell>
          <cell r="HP18788" t="str">
            <v>bh</v>
          </cell>
        </row>
        <row r="18789">
          <cell r="HM18789" t="str">
            <v xml:space="preserve">L1240  Bak Kontrol 30x30x30cm/bh 1Pc:4Psr dgn Bataco Semen </v>
          </cell>
          <cell r="HO18789" t="str">
            <v>L1240</v>
          </cell>
          <cell r="HP18789" t="str">
            <v>bh</v>
          </cell>
        </row>
        <row r="18790">
          <cell r="HM18790" t="str">
            <v>L1241  Bak Kontrol 30x30x30cm/bh 1Pc:4Psr dgn Bata Kampung</v>
          </cell>
          <cell r="HO18790" t="str">
            <v>L1241</v>
          </cell>
          <cell r="HP18790" t="str">
            <v>bh</v>
          </cell>
        </row>
        <row r="18791">
          <cell r="HM18791" t="str">
            <v>L1242  Bak Kontrol 30x30x30cm/bh 1Pc:4Psr dgn Bata Kuo Shin</v>
          </cell>
          <cell r="HO18791" t="str">
            <v>L1242</v>
          </cell>
          <cell r="HP18791" t="str">
            <v>bh</v>
          </cell>
        </row>
        <row r="18792">
          <cell r="HM18792" t="str">
            <v>L1243  Bak Kontrol 30x30x30cm/bh 1Pc:4Psr dgn Bata Press</v>
          </cell>
          <cell r="HO18792" t="str">
            <v>L1243</v>
          </cell>
          <cell r="HP18792" t="str">
            <v>bh</v>
          </cell>
        </row>
        <row r="18793">
          <cell r="HM18793" t="str">
            <v>L1244  Bak Kontrol 30x30x30cm/bh 1Pc:4Psr dgn Bata Hebel T.10cm</v>
          </cell>
          <cell r="HO18793" t="str">
            <v>L1244</v>
          </cell>
          <cell r="HP18793" t="str">
            <v>bh</v>
          </cell>
        </row>
        <row r="18794">
          <cell r="HM18794" t="str">
            <v>L1245  Bak Kontrol 30x30x30cm/bh 1Pc:4Psr dgn Bata Hebel T.7,5cm</v>
          </cell>
          <cell r="HO18794" t="str">
            <v>L1245</v>
          </cell>
          <cell r="HP18794" t="str">
            <v>bh</v>
          </cell>
        </row>
        <row r="18795">
          <cell r="HM18795" t="str">
            <v xml:space="preserve">L1246  Bak Kontrol 40x40x40cm/bh 1Pc:4Psr dgn Bataco Semen </v>
          </cell>
          <cell r="HO18795" t="str">
            <v>L1246</v>
          </cell>
          <cell r="HP18795" t="str">
            <v>bh</v>
          </cell>
        </row>
        <row r="18796">
          <cell r="HM18796" t="str">
            <v>L1247  Bak Kontrol 40x40x40cm/bh 1Pc:4Psr dgn Bata Kampung</v>
          </cell>
          <cell r="HO18796" t="str">
            <v>L1247</v>
          </cell>
          <cell r="HP18796" t="str">
            <v>bh</v>
          </cell>
        </row>
        <row r="18797">
          <cell r="HM18797" t="str">
            <v>L1248  Bak Kontrol 40x40x40cm/bh 1Pc:4Psr dgn Bata Kuo Shin</v>
          </cell>
          <cell r="HO18797" t="str">
            <v>L1248</v>
          </cell>
          <cell r="HP18797" t="str">
            <v>bh</v>
          </cell>
        </row>
        <row r="18798">
          <cell r="HM18798" t="str">
            <v>L1249  Bak Kontrol 40x40x40cm/bh 1Pc:4Psr dgn Bata Press</v>
          </cell>
          <cell r="HO18798" t="str">
            <v>L1249</v>
          </cell>
          <cell r="HP18798" t="str">
            <v>bh</v>
          </cell>
        </row>
        <row r="18799">
          <cell r="HM18799" t="str">
            <v>L1250  Bak Kontrol 40x40x40cm/bh 1Pc:4Psr dgn Bata Hebel T.10cm</v>
          </cell>
          <cell r="HO18799" t="str">
            <v>L1250</v>
          </cell>
          <cell r="HP18799" t="str">
            <v>bh</v>
          </cell>
        </row>
        <row r="18800">
          <cell r="HM18800" t="str">
            <v>L1251  Bak Kontrol 40x40x40cm/bh 1Pc:4Psr dgn Bata Hebel T.7,5cm</v>
          </cell>
          <cell r="HO18800" t="str">
            <v>L1251</v>
          </cell>
          <cell r="HP18800" t="str">
            <v>bh</v>
          </cell>
        </row>
        <row r="18801">
          <cell r="HM18801" t="str">
            <v xml:space="preserve">L1252  Bak Kontrol 50x50x50cm/bh 1Pc:4Psr dgn Bataco Semen </v>
          </cell>
          <cell r="HO18801" t="str">
            <v>L1252</v>
          </cell>
          <cell r="HP18801" t="str">
            <v>bh</v>
          </cell>
        </row>
        <row r="18802">
          <cell r="HM18802" t="str">
            <v>L1253  Bak Kontrol 50x50x50cm/bh 1Pc:4Psr dgn Bata Kampung</v>
          </cell>
          <cell r="HO18802" t="str">
            <v>L1253</v>
          </cell>
          <cell r="HP18802" t="str">
            <v>bh</v>
          </cell>
        </row>
        <row r="18803">
          <cell r="HM18803" t="str">
            <v>L1254  Bak Kontrol 50x50x50cm/bh 1Pc:4Psr dgn Bata Kuo Shin</v>
          </cell>
          <cell r="HO18803" t="str">
            <v>L1254</v>
          </cell>
          <cell r="HP18803" t="str">
            <v>bh</v>
          </cell>
        </row>
        <row r="18804">
          <cell r="HM18804" t="str">
            <v>L1256  Bak Kontrol 50x50x50cm/bh 1Pc:4Psr dgn Bata Press</v>
          </cell>
          <cell r="HO18804" t="str">
            <v>L1256</v>
          </cell>
          <cell r="HP18804" t="str">
            <v>bh</v>
          </cell>
        </row>
        <row r="18805">
          <cell r="HM18805" t="str">
            <v>L1257  Bak Kontrol 50x50x50cm/bh 1Pc:4Psr dgn Bata Hebel T.10cm</v>
          </cell>
          <cell r="HO18805" t="str">
            <v>L1257</v>
          </cell>
          <cell r="HP18805" t="str">
            <v>bh</v>
          </cell>
        </row>
        <row r="18806">
          <cell r="HM18806" t="str">
            <v>L1258  Bak Kontrol 50x50x50cm/bh 1Pc:4Psr dgn Bata Hebel T.7,5cm</v>
          </cell>
          <cell r="HO18806" t="str">
            <v>L1258</v>
          </cell>
          <cell r="HP18806" t="str">
            <v>bh</v>
          </cell>
        </row>
        <row r="18807">
          <cell r="HM18807" t="str">
            <v>L1259  Septic Tank Kap.2,00M3 (1,00x2,00x1,50M)/bh Dind.Pas.Bataco Semen</v>
          </cell>
          <cell r="HO18807" t="str">
            <v>L1259</v>
          </cell>
          <cell r="HP18807" t="str">
            <v>bh</v>
          </cell>
        </row>
        <row r="18808">
          <cell r="HM18808" t="str">
            <v>L1260  Septic Tank Kap.2,00M3 (1,00x2,00x1,50M)/bh Dind.Pas.Bata Kampung</v>
          </cell>
          <cell r="HO18808" t="str">
            <v>L1260</v>
          </cell>
          <cell r="HP18808" t="str">
            <v>bh</v>
          </cell>
        </row>
        <row r="18809">
          <cell r="HM18809" t="str">
            <v>L1261  Septic Tank Kap.2,00M3 (1,00x2,00x1,50M)/bh Dind.Pas.Bata Kuo Shin</v>
          </cell>
          <cell r="HO18809" t="str">
            <v>L1261</v>
          </cell>
          <cell r="HP18809" t="str">
            <v>bh</v>
          </cell>
        </row>
        <row r="18810">
          <cell r="HM18810" t="str">
            <v>L1262  Septic Tank Kap.2,00M3 (1,00x2,00x1,50M)/bh Dind.Pas.Bata Press</v>
          </cell>
          <cell r="HO18810" t="str">
            <v>L1262</v>
          </cell>
          <cell r="HP18810" t="str">
            <v>bh</v>
          </cell>
        </row>
        <row r="18811">
          <cell r="HM18811" t="str">
            <v>L1263  Septic Tank Kap.2,00M3 (1,00x2,00x1,50M)/bh Dind.Pas.Bata Hebel T.10cm</v>
          </cell>
          <cell r="HO18811" t="str">
            <v>L1263</v>
          </cell>
          <cell r="HP18811" t="str">
            <v>bh</v>
          </cell>
        </row>
        <row r="18812">
          <cell r="HM18812" t="str">
            <v>L1264  Septic Tank Kap.2,00M3 (1,00x2,00x1,50M)/bh Dind.Pas.Bata Hebel T.7,5cm</v>
          </cell>
          <cell r="HO18812" t="str">
            <v>L1264</v>
          </cell>
          <cell r="HP18812" t="str">
            <v>bh</v>
          </cell>
        </row>
        <row r="18813">
          <cell r="HM18813" t="str">
            <v>L1265  Septic Tank Kap.2,50M3 (1,00x2,00x1,75M)/bh Dind.Pas.Bataco Semen</v>
          </cell>
          <cell r="HO18813" t="str">
            <v>L1265</v>
          </cell>
          <cell r="HP18813" t="str">
            <v>bh</v>
          </cell>
        </row>
        <row r="18814">
          <cell r="HM18814" t="str">
            <v>L1266  Septic Tank Kap.2,50M3 (1,00x2,00x1,75M)/bh Dind.Pas.Bata Kampung</v>
          </cell>
          <cell r="HO18814" t="str">
            <v>L1266</v>
          </cell>
          <cell r="HP18814" t="str">
            <v>bh</v>
          </cell>
        </row>
        <row r="18815">
          <cell r="HM18815" t="str">
            <v>L1267  Septic Tank Kap.2,50M3 (1,00x2,00x1,75M)/bh Dind.Pas.Bata Kuo Shin</v>
          </cell>
          <cell r="HO18815" t="str">
            <v>L1267</v>
          </cell>
          <cell r="HP18815" t="str">
            <v>bh</v>
          </cell>
        </row>
        <row r="18816">
          <cell r="HM18816" t="str">
            <v>L1268  Septic Tank Kap.2,50M3 (1,00x2,00x1,75M)/bh Dind.Pas.Bata Press</v>
          </cell>
          <cell r="HO18816" t="str">
            <v>L1268</v>
          </cell>
          <cell r="HP18816" t="str">
            <v>bh</v>
          </cell>
        </row>
        <row r="18817">
          <cell r="HM18817" t="str">
            <v>L1269  Septic Tank Kap.2,50M3 (1,00x2,00x1,75M)/bh Dind.Pas.Bata Hebel T.10cm</v>
          </cell>
          <cell r="HO18817" t="str">
            <v>L1269</v>
          </cell>
          <cell r="HP18817" t="str">
            <v>bh</v>
          </cell>
        </row>
        <row r="18818">
          <cell r="HM18818" t="str">
            <v>L1270  Septic Tank Kap.2,50M3 (1,00x2,00x1,75M)/bh Dind.Pas.Bata Hebel T.7,5cm</v>
          </cell>
          <cell r="HO18818" t="str">
            <v>L1270</v>
          </cell>
          <cell r="HP18818" t="str">
            <v>bh</v>
          </cell>
        </row>
        <row r="18819">
          <cell r="HM18819" t="str">
            <v>L1271  Septic Tank Kap.3,00M3 (1,00x2,00x2,00M)/bh Dind.Pas.Bataco Semen</v>
          </cell>
          <cell r="HO18819" t="str">
            <v>L1271</v>
          </cell>
          <cell r="HP18819" t="str">
            <v>bh</v>
          </cell>
        </row>
        <row r="18820">
          <cell r="HM18820" t="str">
            <v>L1272  Septic Tank Kap.3,00M3 (1,00x2,00x2,00M)/bh Dind.Pas.Bata Kampung</v>
          </cell>
          <cell r="HO18820" t="str">
            <v>L1272</v>
          </cell>
          <cell r="HP18820" t="str">
            <v>bh</v>
          </cell>
        </row>
        <row r="18821">
          <cell r="HM18821" t="str">
            <v>L1273  Septic Tank Kap.3,00M3 (1,00x2,00x2,00M)/bh Dind.Pas.Bata Kuo Shin</v>
          </cell>
          <cell r="HO18821" t="str">
            <v>L1273</v>
          </cell>
          <cell r="HP18821" t="str">
            <v>bh</v>
          </cell>
        </row>
        <row r="18822">
          <cell r="HM18822" t="str">
            <v>L1274  Septic Tank Kap.3,00M3 (1,00x2,00x2,00M)/bh Dind.Pas.Bata Press</v>
          </cell>
          <cell r="HO18822" t="str">
            <v>L1274</v>
          </cell>
          <cell r="HP18822" t="str">
            <v>bh</v>
          </cell>
        </row>
        <row r="18823">
          <cell r="HM18823" t="str">
            <v>L1275  Septic Tank Kap.3,00M3 (1,00x2,00x2,00M)/bh Dind.Pas.Bata Hebel T.10cm</v>
          </cell>
          <cell r="HO18823" t="str">
            <v>L1275</v>
          </cell>
          <cell r="HP18823" t="str">
            <v>bh</v>
          </cell>
        </row>
        <row r="18824">
          <cell r="HM18824" t="str">
            <v>L1276  Septic Tank Kap.3,00M3 (1,00x2,00x2,00M)/bh Dind.Pas.Bata Hebel T.7,5cm</v>
          </cell>
          <cell r="HO18824" t="str">
            <v>L1276</v>
          </cell>
          <cell r="HP18824" t="str">
            <v>bh</v>
          </cell>
        </row>
        <row r="18825">
          <cell r="HM18825" t="str">
            <v>L1277  Resapan Septic Tank Panjang 2,00M/bh</v>
          </cell>
          <cell r="HO18825" t="str">
            <v>L1277</v>
          </cell>
          <cell r="HP18825" t="str">
            <v>bh</v>
          </cell>
        </row>
        <row r="18826">
          <cell r="HM18826" t="str">
            <v>L1278  Resapan Septic Tank Panjang 2,50M/bh</v>
          </cell>
          <cell r="HO18826" t="str">
            <v>L1278</v>
          </cell>
          <cell r="HP18826" t="str">
            <v>bh</v>
          </cell>
        </row>
        <row r="18827">
          <cell r="HM18827" t="str">
            <v>L1279  Resapan Septic Tank Panjang 3,00M/bh</v>
          </cell>
          <cell r="HO18827" t="str">
            <v>L1279</v>
          </cell>
          <cell r="HP18827" t="str">
            <v>bh</v>
          </cell>
        </row>
        <row r="18828">
          <cell r="HM18828" t="str">
            <v>L1280  Septic Tank Fibre Glass Bulat kap.1,00M3/bh</v>
          </cell>
          <cell r="HO18828" t="str">
            <v>L1280</v>
          </cell>
          <cell r="HP18828" t="str">
            <v>bh</v>
          </cell>
        </row>
        <row r="18829">
          <cell r="HM18829" t="str">
            <v>L1281  Septic Tank Fibre Glass Bulat kap.1,50M3/bh</v>
          </cell>
          <cell r="HO18829" t="str">
            <v>L1281</v>
          </cell>
          <cell r="HP18829" t="str">
            <v>bh</v>
          </cell>
        </row>
        <row r="18830">
          <cell r="HM18830" t="str">
            <v>L1282  Septic Tank Fibre Glass Bulat kap.2,00M3/bh</v>
          </cell>
          <cell r="HO18830" t="str">
            <v>L1282</v>
          </cell>
          <cell r="HP18830" t="str">
            <v>bh</v>
          </cell>
        </row>
        <row r="18831">
          <cell r="HM18831" t="str">
            <v>L1283  Septic Tank Fibre Glass Bulat kap.2,50M3/bh</v>
          </cell>
          <cell r="HO18831" t="str">
            <v>L1283</v>
          </cell>
          <cell r="HP18831" t="str">
            <v>bh</v>
          </cell>
        </row>
        <row r="18832">
          <cell r="HM18832" t="str">
            <v>L1284  Septic Tank Fibre Glass Bulat kap.3,00M3/bh</v>
          </cell>
          <cell r="HO18832" t="str">
            <v>L1284</v>
          </cell>
          <cell r="HP18832" t="str">
            <v>bh</v>
          </cell>
        </row>
        <row r="18833">
          <cell r="HM18833" t="str">
            <v>L2101  Pemipaan PVC AW dia 11/2"/m'</v>
          </cell>
          <cell r="HO18833" t="str">
            <v>L2101</v>
          </cell>
          <cell r="HP18833" t="str">
            <v>m'</v>
          </cell>
        </row>
        <row r="18834">
          <cell r="HM18834" t="str">
            <v>L2102  Pemipaan PVC AW dia 11/4"/m'</v>
          </cell>
          <cell r="HO18834" t="str">
            <v>L2102</v>
          </cell>
          <cell r="HP18834" t="str">
            <v>m'</v>
          </cell>
        </row>
        <row r="18835">
          <cell r="HM18835" t="str">
            <v>L2103  Pemipaan PVC AW dia 1"/m'</v>
          </cell>
          <cell r="HO18835" t="str">
            <v>L2103</v>
          </cell>
          <cell r="HP18835" t="str">
            <v>m'</v>
          </cell>
        </row>
        <row r="18836">
          <cell r="HM18836" t="str">
            <v>L2104  Pemipaan PVC AW dia 3/4"/m'</v>
          </cell>
          <cell r="HO18836" t="str">
            <v>L2104</v>
          </cell>
          <cell r="HP18836" t="str">
            <v>m'</v>
          </cell>
        </row>
        <row r="18837">
          <cell r="HM18837" t="str">
            <v>L2105  Pemipaan PVC AW dia 1/2"/m' (Di dalam dinding)</v>
          </cell>
          <cell r="HO18837" t="str">
            <v>L2105</v>
          </cell>
          <cell r="HP18837" t="str">
            <v>m'</v>
          </cell>
        </row>
        <row r="18838">
          <cell r="HM18838" t="str">
            <v>L2106  Pemipaan PVC D dia 11/2"/m'</v>
          </cell>
          <cell r="HO18838" t="str">
            <v>L2106</v>
          </cell>
          <cell r="HP18838" t="str">
            <v>m'</v>
          </cell>
        </row>
        <row r="18839">
          <cell r="HM18839" t="str">
            <v>L2107  Pemipaan PVC D dia 11/4"/m'</v>
          </cell>
          <cell r="HO18839" t="str">
            <v>L2107</v>
          </cell>
          <cell r="HP18839" t="str">
            <v>m'</v>
          </cell>
        </row>
        <row r="18840">
          <cell r="HM18840" t="str">
            <v>L2108  Pemipaan PVC D dia 1"/m'</v>
          </cell>
          <cell r="HO18840" t="str">
            <v>L2108</v>
          </cell>
          <cell r="HP18840" t="str">
            <v>m'</v>
          </cell>
        </row>
        <row r="18841">
          <cell r="HM18841" t="str">
            <v>L2109  Pemipaan PVC D dia 3/4"/m'</v>
          </cell>
          <cell r="HO18841" t="str">
            <v>L2109</v>
          </cell>
          <cell r="HP18841" t="str">
            <v>m'</v>
          </cell>
        </row>
        <row r="18842">
          <cell r="HM18842" t="str">
            <v>L2110  Pemipaan PVC D dia 1/2"/m' (Di dalam dinding)</v>
          </cell>
          <cell r="HO18842" t="str">
            <v>L2110</v>
          </cell>
          <cell r="HP18842" t="str">
            <v>m'</v>
          </cell>
        </row>
        <row r="18843">
          <cell r="HM18843" t="str">
            <v>L2211  Pemipaan PVC AW dia 1,5"/m' (Bawah Wastafel/K'Zink)</v>
          </cell>
          <cell r="HO18843" t="str">
            <v>L2211</v>
          </cell>
          <cell r="HP18843" t="str">
            <v>m'</v>
          </cell>
        </row>
        <row r="18844">
          <cell r="HM18844" t="str">
            <v>L2212  Pemipaan PVC AW dia 2"/m' (Bawah Lantai)</v>
          </cell>
          <cell r="HO18844" t="str">
            <v>L2212</v>
          </cell>
          <cell r="HP18844" t="str">
            <v>m'</v>
          </cell>
        </row>
        <row r="18845">
          <cell r="HM18845" t="str">
            <v>L2213  Pemipaan PVC AW dia 3"/m'</v>
          </cell>
          <cell r="HO18845" t="str">
            <v>L2213</v>
          </cell>
          <cell r="HP18845" t="str">
            <v>m'</v>
          </cell>
        </row>
        <row r="18846">
          <cell r="HM18846" t="str">
            <v>L2214  Pemipaan PVC AW dia 4"/m' (Bawah Lantai)</v>
          </cell>
          <cell r="HO18846" t="str">
            <v>L2214</v>
          </cell>
          <cell r="HP18846" t="str">
            <v>m'</v>
          </cell>
        </row>
        <row r="18847">
          <cell r="HM18847" t="str">
            <v>L2215  Pemipaan PVC AW dia 5"/m'</v>
          </cell>
          <cell r="HO18847" t="str">
            <v>L2215</v>
          </cell>
          <cell r="HP18847" t="str">
            <v>m'</v>
          </cell>
        </row>
        <row r="18848">
          <cell r="HM18848" t="str">
            <v>L2216  Pemipaan PVC AW dia 6"/m'</v>
          </cell>
          <cell r="HO18848" t="str">
            <v>L2216</v>
          </cell>
          <cell r="HP18848" t="str">
            <v>m'</v>
          </cell>
        </row>
        <row r="18849">
          <cell r="HM18849" t="str">
            <v>L2217  Pemipaan PVC D dia 1,5"/m' (Bawah Wastafel/K'Zink)</v>
          </cell>
          <cell r="HO18849" t="str">
            <v>L2217</v>
          </cell>
          <cell r="HP18849" t="str">
            <v>m'</v>
          </cell>
        </row>
        <row r="18850">
          <cell r="HM18850" t="str">
            <v>L2218  Pemipaan PVC D dia 2"/m' (Bawah Lantai)</v>
          </cell>
          <cell r="HO18850" t="str">
            <v>L2218</v>
          </cell>
          <cell r="HP18850" t="str">
            <v>m'</v>
          </cell>
        </row>
        <row r="18851">
          <cell r="HM18851" t="str">
            <v>L2219  Pemipaan PVC D dia 3"/m' (Bawah Lantai)</v>
          </cell>
          <cell r="HO18851" t="str">
            <v>L2219</v>
          </cell>
          <cell r="HP18851" t="str">
            <v>m'</v>
          </cell>
        </row>
        <row r="18852">
          <cell r="HM18852" t="str">
            <v>L2220  Pemipaan PVC D dia 4"/m' (Bawah Lantai)</v>
          </cell>
          <cell r="HO18852" t="str">
            <v>L2220</v>
          </cell>
          <cell r="HP18852" t="str">
            <v>m'</v>
          </cell>
        </row>
        <row r="18853">
          <cell r="HM18853" t="str">
            <v>L2221  Pemipaan PVC D dia 5"/m' (Bawah Lantai)</v>
          </cell>
          <cell r="HO18853" t="str">
            <v>L2221</v>
          </cell>
          <cell r="HP18853" t="str">
            <v>m'</v>
          </cell>
        </row>
        <row r="18854">
          <cell r="HM18854" t="str">
            <v>L2222  Pemipaan PVC D dia 6"/m' (Bawah Lantai)</v>
          </cell>
          <cell r="HO18854" t="str">
            <v>L2222</v>
          </cell>
          <cell r="HP18854" t="str">
            <v>m'</v>
          </cell>
        </row>
        <row r="18855">
          <cell r="HM18855" t="str">
            <v>L3101  Pemipaan PVC AW dia 11/2"/m'</v>
          </cell>
          <cell r="HO18855" t="str">
            <v>L3101</v>
          </cell>
          <cell r="HP18855" t="str">
            <v>m'</v>
          </cell>
        </row>
        <row r="18856">
          <cell r="HM18856" t="str">
            <v>L3102  Pemipaan PVC AW dia 11/4"/m'</v>
          </cell>
          <cell r="HO18856" t="str">
            <v>L3102</v>
          </cell>
          <cell r="HP18856" t="str">
            <v>m'</v>
          </cell>
        </row>
        <row r="18857">
          <cell r="HM18857" t="str">
            <v>L3103  Pemipaan PVC AW dia 1"/m'</v>
          </cell>
          <cell r="HO18857" t="str">
            <v>L3103</v>
          </cell>
          <cell r="HP18857" t="str">
            <v>m'</v>
          </cell>
        </row>
        <row r="18858">
          <cell r="HM18858" t="str">
            <v>L3104  Pemipaan PVC AW dia 3/4"/m'</v>
          </cell>
          <cell r="HO18858" t="str">
            <v>L3104</v>
          </cell>
          <cell r="HP18858" t="str">
            <v>m'</v>
          </cell>
        </row>
        <row r="18859">
          <cell r="HM18859" t="str">
            <v>L3105  Pemipaan PVC AW dia 1/2"/m'</v>
          </cell>
          <cell r="HO18859" t="str">
            <v>L3105</v>
          </cell>
          <cell r="HP18859" t="str">
            <v>m'</v>
          </cell>
        </row>
        <row r="18860">
          <cell r="HM18860" t="str">
            <v>L3106  Pemipaan PVC D dia 11/2"/m'</v>
          </cell>
          <cell r="HO18860" t="str">
            <v>L3106</v>
          </cell>
          <cell r="HP18860" t="str">
            <v>m'</v>
          </cell>
        </row>
        <row r="18861">
          <cell r="HM18861" t="str">
            <v>L3107  Pemipaan PVC D dia 11/4"/m'</v>
          </cell>
          <cell r="HO18861" t="str">
            <v>L3107</v>
          </cell>
          <cell r="HP18861" t="str">
            <v>m'</v>
          </cell>
        </row>
        <row r="18862">
          <cell r="HM18862" t="str">
            <v>L3108  Pemipaan PVC D dia 1"/m'</v>
          </cell>
          <cell r="HO18862" t="str">
            <v>L3108</v>
          </cell>
          <cell r="HP18862" t="str">
            <v>m'</v>
          </cell>
        </row>
        <row r="18863">
          <cell r="HM18863" t="str">
            <v>L3109  Pemipaan PVC D dia 3/4"/m'</v>
          </cell>
          <cell r="HO18863" t="str">
            <v>L3109</v>
          </cell>
          <cell r="HP18863" t="str">
            <v>m'</v>
          </cell>
        </row>
        <row r="18864">
          <cell r="HM18864" t="str">
            <v>L3110  Pemipaan PVC D dia 1/2"/m'</v>
          </cell>
          <cell r="HO18864" t="str">
            <v>L3110</v>
          </cell>
          <cell r="HP18864" t="str">
            <v>m'</v>
          </cell>
        </row>
        <row r="18865">
          <cell r="HM18865" t="str">
            <v>L3211  Pemipaan PVC AW dia 1,5"/m' (Bawah Wastafel/K'Zink)</v>
          </cell>
          <cell r="HO18865" t="str">
            <v>L3211</v>
          </cell>
          <cell r="HP18865" t="str">
            <v>m'</v>
          </cell>
        </row>
        <row r="18866">
          <cell r="HM18866" t="str">
            <v>L3212  Pemipaan PVC AW dia 2"/m' (Bawah Lantai)</v>
          </cell>
          <cell r="HO18866" t="str">
            <v>L3212</v>
          </cell>
          <cell r="HP18866" t="str">
            <v>m'</v>
          </cell>
        </row>
        <row r="18867">
          <cell r="HM18867" t="str">
            <v>L3213  Pemipaan PVC AW dia 3"/m'</v>
          </cell>
          <cell r="HO18867" t="str">
            <v>L3213</v>
          </cell>
          <cell r="HP18867" t="str">
            <v>m'</v>
          </cell>
        </row>
        <row r="18868">
          <cell r="HM18868" t="str">
            <v>L3214  Pemipaan PVC AW dia 4"/m' (Bawah Lantai)</v>
          </cell>
          <cell r="HO18868" t="str">
            <v>L3214</v>
          </cell>
          <cell r="HP18868" t="str">
            <v>m'</v>
          </cell>
        </row>
        <row r="18869">
          <cell r="HM18869" t="str">
            <v>L3215  Pemipaan PVC AW dia 5"/m'</v>
          </cell>
          <cell r="HO18869" t="str">
            <v>L3215</v>
          </cell>
          <cell r="HP18869" t="str">
            <v>m'</v>
          </cell>
        </row>
        <row r="18870">
          <cell r="HM18870" t="str">
            <v>L3216  Pemipaan PVC AW dia 6"/m'</v>
          </cell>
          <cell r="HO18870" t="str">
            <v>L3216</v>
          </cell>
          <cell r="HP18870" t="str">
            <v>m'</v>
          </cell>
        </row>
        <row r="18871">
          <cell r="HM18871" t="str">
            <v>L3217  Pemipaan PVC D dia 1,5"/m' (Bawah Wastafel/K'Zink)</v>
          </cell>
          <cell r="HO18871" t="str">
            <v>L3217</v>
          </cell>
          <cell r="HP18871" t="str">
            <v>m'</v>
          </cell>
        </row>
        <row r="18872">
          <cell r="HM18872" t="str">
            <v>L3218  Pemipaan PVC D dia 2"/m' (Bawah Lantai)</v>
          </cell>
          <cell r="HO18872" t="str">
            <v>L3218</v>
          </cell>
          <cell r="HP18872" t="str">
            <v>m'</v>
          </cell>
        </row>
        <row r="18873">
          <cell r="HM18873" t="str">
            <v>L3219  Pemipaan PVC D dia 3"/m' (Bawah Lantai)</v>
          </cell>
          <cell r="HO18873" t="str">
            <v>L3219</v>
          </cell>
          <cell r="HP18873" t="str">
            <v>m'</v>
          </cell>
        </row>
        <row r="18874">
          <cell r="HM18874" t="str">
            <v>L3220  Pemipaan PVC D dia 4"/m' (Bawah Lantai)</v>
          </cell>
          <cell r="HO18874" t="str">
            <v>L3220</v>
          </cell>
          <cell r="HP18874" t="str">
            <v>m'</v>
          </cell>
        </row>
        <row r="18875">
          <cell r="HM18875" t="str">
            <v>L3221  Pemipaan PVC D dia 5"/m' (Bawah Lantai)</v>
          </cell>
          <cell r="HO18875" t="str">
            <v>L3221</v>
          </cell>
          <cell r="HP18875" t="str">
            <v>m'</v>
          </cell>
        </row>
        <row r="18876">
          <cell r="HM18876" t="str">
            <v>L3222  Pemipaan PVC D dia 6"/m' (Bawah Lantai)</v>
          </cell>
          <cell r="HO18876" t="str">
            <v>L3222</v>
          </cell>
          <cell r="HP18876" t="str">
            <v>m'</v>
          </cell>
        </row>
        <row r="18877">
          <cell r="HM18877" t="str">
            <v>M1001  Bath Tube Import/bh Type1</v>
          </cell>
          <cell r="HO18877" t="str">
            <v>M1001</v>
          </cell>
          <cell r="HP18877" t="str">
            <v>bh</v>
          </cell>
        </row>
        <row r="18878">
          <cell r="HM18878" t="str">
            <v>M1002  Bath Tube Import/bh Type2</v>
          </cell>
          <cell r="HO18878" t="str">
            <v>M1002</v>
          </cell>
          <cell r="HP18878" t="str">
            <v>bh</v>
          </cell>
        </row>
        <row r="18879">
          <cell r="HM18879" t="str">
            <v>M1003  Bath Tube Import/bh Type3</v>
          </cell>
          <cell r="HO18879" t="str">
            <v>M1003</v>
          </cell>
          <cell r="HP18879" t="str">
            <v>bh</v>
          </cell>
        </row>
        <row r="18880">
          <cell r="HM18880" t="str">
            <v>M1004  Bath Tube Lokal/bh TOTO Type1</v>
          </cell>
          <cell r="HO18880" t="str">
            <v>M1004</v>
          </cell>
          <cell r="HP18880" t="str">
            <v>bh</v>
          </cell>
        </row>
        <row r="18881">
          <cell r="HM18881" t="str">
            <v>M1005  Bath Tube Lokal/bh TOTO Type2</v>
          </cell>
          <cell r="HO18881" t="str">
            <v>M1005</v>
          </cell>
          <cell r="HP18881" t="str">
            <v>bh</v>
          </cell>
        </row>
        <row r="18882">
          <cell r="HM18882" t="str">
            <v>M1006  Bath Tube Lokal/bh TOTO Type3</v>
          </cell>
          <cell r="HO18882" t="str">
            <v>M1006</v>
          </cell>
          <cell r="HP18882" t="str">
            <v>bh</v>
          </cell>
        </row>
        <row r="18883">
          <cell r="HM18883" t="str">
            <v>M1007  Bath Tube Lokal/bh KIA Type1</v>
          </cell>
          <cell r="HO18883" t="str">
            <v>M1007</v>
          </cell>
          <cell r="HP18883" t="str">
            <v>bh</v>
          </cell>
        </row>
        <row r="18884">
          <cell r="HM18884" t="str">
            <v>M1008  Bath Tube Lokal/bh KIA Type2</v>
          </cell>
          <cell r="HO18884" t="str">
            <v>M1008</v>
          </cell>
          <cell r="HP18884" t="str">
            <v>bh</v>
          </cell>
        </row>
        <row r="18885">
          <cell r="HM18885" t="str">
            <v>M1009  Bath Tube Lokal/bh KIA Type3</v>
          </cell>
          <cell r="HO18885" t="str">
            <v>M1009</v>
          </cell>
          <cell r="HP18885" t="str">
            <v>bh</v>
          </cell>
        </row>
        <row r="18886">
          <cell r="HM18886" t="str">
            <v>M1010  Bath Tube Lokal/bh INA Type1</v>
          </cell>
          <cell r="HO18886" t="str">
            <v>M1010</v>
          </cell>
          <cell r="HP18886" t="str">
            <v>bh</v>
          </cell>
        </row>
        <row r="18887">
          <cell r="HM18887" t="str">
            <v>M1011  Bath Tube Lokal/bh INA Type2</v>
          </cell>
          <cell r="HO18887" t="str">
            <v>M1011</v>
          </cell>
          <cell r="HP18887" t="str">
            <v>bh</v>
          </cell>
        </row>
        <row r="18888">
          <cell r="HM18888" t="str">
            <v>M1012  Bath Tube Lokal/bh INA Type3</v>
          </cell>
          <cell r="HO18888" t="str">
            <v>M1012</v>
          </cell>
          <cell r="HP18888" t="str">
            <v>bh</v>
          </cell>
        </row>
        <row r="18889">
          <cell r="HM18889" t="str">
            <v>M1013  Bath Shower Import/bh Type1</v>
          </cell>
          <cell r="HO18889" t="str">
            <v>M1013</v>
          </cell>
          <cell r="HP18889" t="str">
            <v>bh</v>
          </cell>
        </row>
        <row r="18890">
          <cell r="HM18890" t="str">
            <v>M1014  Bath Shower Import/bh Type2</v>
          </cell>
          <cell r="HO18890" t="str">
            <v>M1014</v>
          </cell>
          <cell r="HP18890" t="str">
            <v>bh</v>
          </cell>
        </row>
        <row r="18891">
          <cell r="HM18891" t="str">
            <v>M1015  Bath Shower Import/bh Type3</v>
          </cell>
          <cell r="HO18891" t="str">
            <v>M1015</v>
          </cell>
          <cell r="HP18891" t="str">
            <v>bh</v>
          </cell>
        </row>
        <row r="18892">
          <cell r="HM18892" t="str">
            <v>M1016  Bath Shower Lokal/bh TOTO Type1</v>
          </cell>
          <cell r="HO18892" t="str">
            <v>M1016</v>
          </cell>
          <cell r="HP18892" t="str">
            <v>bh</v>
          </cell>
        </row>
        <row r="18893">
          <cell r="HM18893" t="str">
            <v>M1017  Bath Shower Lokal/bh TOTO Type2</v>
          </cell>
          <cell r="HO18893" t="str">
            <v>M1017</v>
          </cell>
          <cell r="HP18893" t="str">
            <v>bh</v>
          </cell>
        </row>
        <row r="18894">
          <cell r="HM18894" t="str">
            <v>M1018  Bath Shower Lokal/bh TOTO Type3</v>
          </cell>
          <cell r="HO18894" t="str">
            <v>M1018</v>
          </cell>
          <cell r="HP18894" t="str">
            <v>bh</v>
          </cell>
        </row>
        <row r="18895">
          <cell r="HM18895" t="str">
            <v>M1019  Bath Shower Lokal/bh KIA Type1</v>
          </cell>
          <cell r="HO18895" t="str">
            <v>M1019</v>
          </cell>
          <cell r="HP18895" t="str">
            <v>bh</v>
          </cell>
        </row>
        <row r="18896">
          <cell r="HM18896" t="str">
            <v>M1020  Bath Shower Lokal/bh KIA Type2</v>
          </cell>
          <cell r="HO18896" t="str">
            <v>M1020</v>
          </cell>
          <cell r="HP18896" t="str">
            <v>bh</v>
          </cell>
        </row>
        <row r="18897">
          <cell r="HM18897" t="str">
            <v>M1021  Bath Shower Lokal/bh KIA Type3</v>
          </cell>
          <cell r="HO18897" t="str">
            <v>M1021</v>
          </cell>
          <cell r="HP18897" t="str">
            <v>bh</v>
          </cell>
        </row>
        <row r="18898">
          <cell r="HM18898" t="str">
            <v>M1022  Bath Shower Lokal/bh INA Type1</v>
          </cell>
          <cell r="HO18898" t="str">
            <v>M1022</v>
          </cell>
          <cell r="HP18898" t="str">
            <v>bh</v>
          </cell>
        </row>
        <row r="18899">
          <cell r="HM18899" t="str">
            <v>M1023  Bath Shower Lokal/bh INA Type2</v>
          </cell>
          <cell r="HO18899" t="str">
            <v>M1023</v>
          </cell>
          <cell r="HP18899" t="str">
            <v>bh</v>
          </cell>
        </row>
        <row r="18900">
          <cell r="HM18900" t="str">
            <v>M1024  Bath Shower Lokal/bh INA Type3</v>
          </cell>
          <cell r="HO18900" t="str">
            <v>M1024</v>
          </cell>
          <cell r="HP18900" t="str">
            <v>bh</v>
          </cell>
        </row>
        <row r="18901">
          <cell r="HM18901" t="str">
            <v>M1025  Tempat Sabun Dinding Import/bh Type1</v>
          </cell>
          <cell r="HO18901" t="str">
            <v>M1025</v>
          </cell>
          <cell r="HP18901" t="str">
            <v>bh</v>
          </cell>
        </row>
        <row r="18902">
          <cell r="HM18902" t="str">
            <v>M1026  Tempat Sabun Dinding Import/bh Type2</v>
          </cell>
          <cell r="HO18902" t="str">
            <v>M1026</v>
          </cell>
          <cell r="HP18902" t="str">
            <v>bh</v>
          </cell>
        </row>
        <row r="18903">
          <cell r="HM18903" t="str">
            <v>M1027  Tempat Sabun Dinding Import/bh Type3</v>
          </cell>
          <cell r="HO18903" t="str">
            <v>M1027</v>
          </cell>
          <cell r="HP18903" t="str">
            <v>bh</v>
          </cell>
        </row>
        <row r="18904">
          <cell r="HM18904" t="str">
            <v>M1028  Tempat Sabun Dinding Lokal TOTO/bh Type1</v>
          </cell>
          <cell r="HO18904" t="str">
            <v>M1028</v>
          </cell>
          <cell r="HP18904" t="str">
            <v>bh</v>
          </cell>
        </row>
        <row r="18905">
          <cell r="HM18905" t="str">
            <v>M1029  Tempat Sabun Dinding Lokal TOTO/bh Type2</v>
          </cell>
          <cell r="HO18905" t="str">
            <v>M1029</v>
          </cell>
          <cell r="HP18905" t="str">
            <v>bh</v>
          </cell>
        </row>
        <row r="18906">
          <cell r="HM18906" t="str">
            <v>M1030  Tempat Sabun Dinding Lokal TOTO/bh Type3</v>
          </cell>
          <cell r="HO18906" t="str">
            <v>M1030</v>
          </cell>
          <cell r="HP18906" t="str">
            <v>bh</v>
          </cell>
        </row>
        <row r="18907">
          <cell r="HM18907" t="str">
            <v>M1031  Tempat Sabun Dinding Lokal KIA/bh Type1</v>
          </cell>
          <cell r="HO18907" t="str">
            <v>M1031</v>
          </cell>
          <cell r="HP18907" t="str">
            <v>bh</v>
          </cell>
        </row>
        <row r="18908">
          <cell r="HM18908" t="str">
            <v>M1032  Tempat Sabun Dinding Lokal KIA/bh Type2</v>
          </cell>
          <cell r="HO18908" t="str">
            <v>M1032</v>
          </cell>
          <cell r="HP18908" t="str">
            <v>bh</v>
          </cell>
        </row>
        <row r="18909">
          <cell r="HM18909" t="str">
            <v>M1033  Tempat Sabun Dinding Lokal KIA/bh Type3</v>
          </cell>
          <cell r="HO18909" t="str">
            <v>M1033</v>
          </cell>
          <cell r="HP18909" t="str">
            <v>bh</v>
          </cell>
        </row>
        <row r="18910">
          <cell r="HM18910" t="str">
            <v>M1034  Tempat Sabun Dinding Lokal INA/bh Type1</v>
          </cell>
          <cell r="HO18910" t="str">
            <v>M1034</v>
          </cell>
          <cell r="HP18910" t="str">
            <v>bh</v>
          </cell>
        </row>
        <row r="18911">
          <cell r="HM18911" t="str">
            <v>M1035  Tempat Sabun Dinding Lokal INA/bh Type2</v>
          </cell>
          <cell r="HO18911" t="str">
            <v>M1035</v>
          </cell>
          <cell r="HP18911" t="str">
            <v>bh</v>
          </cell>
        </row>
        <row r="18912">
          <cell r="HM18912" t="str">
            <v>M1036  Tempat Sabun Dinding Lokal INA/bh Type3</v>
          </cell>
          <cell r="HO18912" t="str">
            <v>M1036</v>
          </cell>
          <cell r="HP18912" t="str">
            <v>bh</v>
          </cell>
        </row>
        <row r="18913">
          <cell r="HM18913" t="str">
            <v>M1037  Gantungan Handuk Import Lurus/bh Type1</v>
          </cell>
          <cell r="HO18913" t="str">
            <v>M1037</v>
          </cell>
          <cell r="HP18913" t="str">
            <v>bh</v>
          </cell>
        </row>
        <row r="18914">
          <cell r="HM18914" t="str">
            <v>M1038  Gantungan Handuk Import Lurus/bh Type2</v>
          </cell>
          <cell r="HO18914" t="str">
            <v>M1038</v>
          </cell>
          <cell r="HP18914" t="str">
            <v>bh</v>
          </cell>
        </row>
        <row r="18915">
          <cell r="HM18915" t="str">
            <v>M1039  Gantungan Handuk Import Lurus/bh Type3</v>
          </cell>
          <cell r="HO18915" t="str">
            <v>M1039</v>
          </cell>
          <cell r="HP18915" t="str">
            <v>bh</v>
          </cell>
        </row>
        <row r="18916">
          <cell r="HM18916" t="str">
            <v>M1040  Gantungan Handuk Import Ring/bh Type1</v>
          </cell>
          <cell r="HO18916" t="str">
            <v>M1040</v>
          </cell>
          <cell r="HP18916" t="str">
            <v>bh</v>
          </cell>
        </row>
        <row r="18917">
          <cell r="HM18917" t="str">
            <v>M1041  Gantungan Handuk Import Ring/bh Type2</v>
          </cell>
          <cell r="HO18917" t="str">
            <v>M1041</v>
          </cell>
          <cell r="HP18917" t="str">
            <v>bh</v>
          </cell>
        </row>
        <row r="18918">
          <cell r="HM18918" t="str">
            <v>M1042  Gantungan Handuk Import Ring/bh Type3</v>
          </cell>
          <cell r="HO18918" t="str">
            <v>M1042</v>
          </cell>
          <cell r="HP18918" t="str">
            <v>bh</v>
          </cell>
        </row>
        <row r="18919">
          <cell r="HM18919" t="str">
            <v>M1043  Gantungan Handuk Lokal TOTO Lurus/bh Type1</v>
          </cell>
          <cell r="HO18919" t="str">
            <v>M1043</v>
          </cell>
          <cell r="HP18919" t="str">
            <v>bh</v>
          </cell>
        </row>
        <row r="18920">
          <cell r="HM18920" t="str">
            <v>M1044  Gantungan Handuk Lokal TOTO Lurus/bh Type2</v>
          </cell>
          <cell r="HO18920" t="str">
            <v>M1044</v>
          </cell>
          <cell r="HP18920" t="str">
            <v>bh</v>
          </cell>
        </row>
        <row r="18921">
          <cell r="HM18921" t="str">
            <v>M1045  Gantungan Handuk Lokal TOTO Lurus/bh Type3</v>
          </cell>
          <cell r="HO18921" t="str">
            <v>M1045</v>
          </cell>
          <cell r="HP18921" t="str">
            <v>bh</v>
          </cell>
        </row>
        <row r="18922">
          <cell r="HM18922" t="str">
            <v>M1046  Gantungan Handuk Lokal TOTO Ring/bh Type1</v>
          </cell>
          <cell r="HO18922" t="str">
            <v>M1046</v>
          </cell>
          <cell r="HP18922" t="str">
            <v>bh</v>
          </cell>
        </row>
        <row r="18923">
          <cell r="HM18923" t="str">
            <v>M1047  Gantungan Handuk Lokal TOTO Ring/bh Type2</v>
          </cell>
          <cell r="HO18923" t="str">
            <v>M1047</v>
          </cell>
          <cell r="HP18923" t="str">
            <v>bh</v>
          </cell>
        </row>
        <row r="18924">
          <cell r="HM18924" t="str">
            <v>M1048  Gantungan Handuk Lokal TOTO Ring/bh Type3</v>
          </cell>
          <cell r="HO18924" t="str">
            <v>M1048</v>
          </cell>
          <cell r="HP18924" t="str">
            <v>bh</v>
          </cell>
        </row>
        <row r="18925">
          <cell r="HM18925" t="str">
            <v>M1049  Gantungan Handuk Lokal KIA Lurus/bh Type1</v>
          </cell>
          <cell r="HO18925" t="str">
            <v>M1049</v>
          </cell>
          <cell r="HP18925" t="str">
            <v>bh</v>
          </cell>
        </row>
        <row r="18926">
          <cell r="HM18926" t="str">
            <v>M1050  Gantungan Handuk Lokal KIA Lurus/bh Type2</v>
          </cell>
          <cell r="HO18926" t="str">
            <v>M1050</v>
          </cell>
          <cell r="HP18926" t="str">
            <v>bh</v>
          </cell>
        </row>
        <row r="18927">
          <cell r="HM18927" t="str">
            <v>M1051  Gantungan Handuk Lokal KIA Lurus/bh Type3</v>
          </cell>
          <cell r="HO18927" t="str">
            <v>M1051</v>
          </cell>
          <cell r="HP18927" t="str">
            <v>bh</v>
          </cell>
        </row>
        <row r="18928">
          <cell r="HM18928" t="str">
            <v>M1052  Gantungan Handuk Lokal KIA Ring/bh Type1</v>
          </cell>
          <cell r="HO18928" t="str">
            <v>M1052</v>
          </cell>
          <cell r="HP18928" t="str">
            <v>bh</v>
          </cell>
        </row>
        <row r="18929">
          <cell r="HM18929" t="str">
            <v>M1053  Gantungan Handuk Lokal KIA Ring/bh Type2</v>
          </cell>
          <cell r="HO18929" t="str">
            <v>M1053</v>
          </cell>
          <cell r="HP18929" t="str">
            <v>bh</v>
          </cell>
        </row>
        <row r="18930">
          <cell r="HM18930" t="str">
            <v>M1054  Gantungan Handuk Lokal KIA Ring/bh Type3</v>
          </cell>
          <cell r="HO18930" t="str">
            <v>M1054</v>
          </cell>
          <cell r="HP18930" t="str">
            <v>bh</v>
          </cell>
        </row>
        <row r="18931">
          <cell r="HM18931" t="str">
            <v>M1055  Gantungan Handuk Lokal INA Lurus/bh Type1</v>
          </cell>
          <cell r="HO18931" t="str">
            <v>M1055</v>
          </cell>
          <cell r="HP18931" t="str">
            <v>bh</v>
          </cell>
        </row>
        <row r="18932">
          <cell r="HM18932" t="str">
            <v>M1056  Gantungan Handuk Lokal INA Lurus/bh Type2</v>
          </cell>
          <cell r="HO18932" t="str">
            <v>M1056</v>
          </cell>
          <cell r="HP18932" t="str">
            <v>bh</v>
          </cell>
        </row>
        <row r="18933">
          <cell r="HM18933" t="str">
            <v>M1057  Gantungan Handuk Lokal INA Lurus/bh Type3</v>
          </cell>
          <cell r="HO18933" t="str">
            <v>M1057</v>
          </cell>
          <cell r="HP18933" t="str">
            <v>bh</v>
          </cell>
        </row>
        <row r="18934">
          <cell r="HM18934" t="str">
            <v>M1058  Gantungan Handuk Lokal INA Ring/bh Type1</v>
          </cell>
          <cell r="HO18934" t="str">
            <v>M1058</v>
          </cell>
          <cell r="HP18934" t="str">
            <v>bh</v>
          </cell>
        </row>
        <row r="18935">
          <cell r="HM18935" t="str">
            <v>M1059  Gantungan Handuk Lokal INA Ring/bh Type2</v>
          </cell>
          <cell r="HO18935" t="str">
            <v>M1059</v>
          </cell>
          <cell r="HP18935" t="str">
            <v>bh</v>
          </cell>
        </row>
        <row r="18936">
          <cell r="HM18936" t="str">
            <v>M1060  Gantungan Handuk Lokal INA Ring/bh Type3</v>
          </cell>
          <cell r="HO18936" t="str">
            <v>M1060</v>
          </cell>
          <cell r="HP18936" t="str">
            <v>bh</v>
          </cell>
        </row>
        <row r="18937">
          <cell r="HM18937" t="str">
            <v>M1061  Shower Tray Import/bh Type1</v>
          </cell>
          <cell r="HO18937" t="str">
            <v>M1061</v>
          </cell>
          <cell r="HP18937" t="str">
            <v>bh</v>
          </cell>
        </row>
        <row r="18938">
          <cell r="HM18938" t="str">
            <v>M1062  Shower Tray Import/bh Type2</v>
          </cell>
          <cell r="HO18938" t="str">
            <v>M1062</v>
          </cell>
          <cell r="HP18938" t="str">
            <v>bh</v>
          </cell>
        </row>
        <row r="18939">
          <cell r="HM18939" t="str">
            <v>M1063  Shower Tray Import/bh Type3</v>
          </cell>
          <cell r="HO18939" t="str">
            <v>M1063</v>
          </cell>
          <cell r="HP18939" t="str">
            <v>bh</v>
          </cell>
        </row>
        <row r="18940">
          <cell r="HM18940" t="str">
            <v>M1064  Shower Tray Lokal TOTO/bh Type1</v>
          </cell>
          <cell r="HO18940" t="str">
            <v>M1064</v>
          </cell>
          <cell r="HP18940" t="str">
            <v>bh</v>
          </cell>
        </row>
        <row r="18941">
          <cell r="HM18941" t="str">
            <v>M1065  Shower Tray Lokal TOTO/bh Type2</v>
          </cell>
          <cell r="HO18941" t="str">
            <v>M1065</v>
          </cell>
          <cell r="HP18941" t="str">
            <v>bh</v>
          </cell>
        </row>
        <row r="18942">
          <cell r="HM18942" t="str">
            <v>M1066  Shower Tray Lokal TOTO/bh Type3</v>
          </cell>
          <cell r="HO18942" t="str">
            <v>M1066</v>
          </cell>
          <cell r="HP18942" t="str">
            <v>bh</v>
          </cell>
        </row>
        <row r="18943">
          <cell r="HM18943" t="str">
            <v>M1067  Shower Tray Lokal KIA/bh Type1</v>
          </cell>
          <cell r="HO18943" t="str">
            <v>M1067</v>
          </cell>
          <cell r="HP18943" t="str">
            <v>bh</v>
          </cell>
        </row>
        <row r="18944">
          <cell r="HM18944" t="str">
            <v>M1068  Shower Tray Lokal KIA/bh Type2</v>
          </cell>
          <cell r="HO18944" t="str">
            <v>M1068</v>
          </cell>
          <cell r="HP18944" t="str">
            <v>bh</v>
          </cell>
        </row>
        <row r="18945">
          <cell r="HM18945" t="str">
            <v>M1069  Shower Tray Lokal KIA/bh Type3</v>
          </cell>
          <cell r="HO18945" t="str">
            <v>M1069</v>
          </cell>
          <cell r="HP18945" t="str">
            <v>bh</v>
          </cell>
        </row>
        <row r="18946">
          <cell r="HM18946" t="str">
            <v>M1070  Shower Tray Lokal INA/bh Type1</v>
          </cell>
          <cell r="HO18946" t="str">
            <v>M1070</v>
          </cell>
          <cell r="HP18946" t="str">
            <v>bh</v>
          </cell>
        </row>
        <row r="18947">
          <cell r="HM18947" t="str">
            <v>M1071  Shower Tray Lokal INA/bh Type2</v>
          </cell>
          <cell r="HO18947" t="str">
            <v>M1071</v>
          </cell>
          <cell r="HP18947" t="str">
            <v>bh</v>
          </cell>
        </row>
        <row r="18948">
          <cell r="HM18948" t="str">
            <v>M1072  Shower Tray Lokal INA/bh Type3</v>
          </cell>
          <cell r="HO18948" t="str">
            <v>M1072</v>
          </cell>
          <cell r="HP18948" t="str">
            <v>bh</v>
          </cell>
        </row>
        <row r="18949">
          <cell r="HM18949" t="str">
            <v>M1073  Wall Shower Import /bh Type1</v>
          </cell>
          <cell r="HO18949" t="str">
            <v>M1073</v>
          </cell>
          <cell r="HP18949" t="str">
            <v>bh</v>
          </cell>
        </row>
        <row r="18950">
          <cell r="HM18950" t="str">
            <v>M1074  Wall Shower Import /bh Type2</v>
          </cell>
          <cell r="HO18950" t="str">
            <v>M1074</v>
          </cell>
          <cell r="HP18950" t="str">
            <v>bh</v>
          </cell>
        </row>
        <row r="18951">
          <cell r="HM18951" t="str">
            <v>M1075  Wall Shower Import /bh Type3</v>
          </cell>
          <cell r="HO18951" t="str">
            <v>M1075</v>
          </cell>
          <cell r="HP18951" t="str">
            <v>bh</v>
          </cell>
        </row>
        <row r="18952">
          <cell r="HM18952" t="str">
            <v>M1076  Wall Shower Lokal TOTO/bh Type1</v>
          </cell>
          <cell r="HO18952" t="str">
            <v>M1076</v>
          </cell>
          <cell r="HP18952" t="str">
            <v>bh</v>
          </cell>
        </row>
        <row r="18953">
          <cell r="HM18953" t="str">
            <v>M1077  Wall Shower Lokal TOTO/bh Type2</v>
          </cell>
          <cell r="HO18953" t="str">
            <v>M1077</v>
          </cell>
          <cell r="HP18953" t="str">
            <v>bh</v>
          </cell>
        </row>
        <row r="18954">
          <cell r="HM18954" t="str">
            <v>M1078  Wall Shower Lokal TOTO/bh Type3</v>
          </cell>
          <cell r="HO18954" t="str">
            <v>M1078</v>
          </cell>
          <cell r="HP18954" t="str">
            <v>bh</v>
          </cell>
        </row>
        <row r="18955">
          <cell r="HM18955" t="str">
            <v>M1079  Wall Shower Lokal KIA/bh Type1</v>
          </cell>
          <cell r="HO18955" t="str">
            <v>M1079</v>
          </cell>
          <cell r="HP18955" t="str">
            <v>bh</v>
          </cell>
        </row>
        <row r="18956">
          <cell r="HM18956" t="str">
            <v>M1080  Wall Shower Lokal KIA/bh Type2</v>
          </cell>
          <cell r="HO18956" t="str">
            <v>M1080</v>
          </cell>
          <cell r="HP18956" t="str">
            <v>bh</v>
          </cell>
        </row>
        <row r="18957">
          <cell r="HM18957" t="str">
            <v>M1081  Wall Shower Lokal KIA/bh Type3</v>
          </cell>
          <cell r="HO18957" t="str">
            <v>M1081</v>
          </cell>
          <cell r="HP18957" t="str">
            <v>bh</v>
          </cell>
        </row>
        <row r="18958">
          <cell r="HM18958" t="str">
            <v>M1082  Wall Shower Lokal INA/bh Type1</v>
          </cell>
          <cell r="HO18958" t="str">
            <v>M1082</v>
          </cell>
          <cell r="HP18958" t="str">
            <v>bh</v>
          </cell>
        </row>
        <row r="18959">
          <cell r="HM18959" t="str">
            <v>M1083  Wall Shower Lokal INA/bh Type2</v>
          </cell>
          <cell r="HO18959" t="str">
            <v>M1083</v>
          </cell>
          <cell r="HP18959" t="str">
            <v>bh</v>
          </cell>
        </row>
        <row r="18960">
          <cell r="HM18960" t="str">
            <v>M1084  Wall Shower Lokal INA/bh Type3</v>
          </cell>
          <cell r="HO18960" t="str">
            <v>M1084</v>
          </cell>
          <cell r="HP18960" t="str">
            <v>bh</v>
          </cell>
        </row>
        <row r="18961">
          <cell r="HM18961" t="str">
            <v>M1085  Bak Mandi Fibre Import/bh Type1</v>
          </cell>
          <cell r="HO18961" t="str">
            <v>M1085</v>
          </cell>
          <cell r="HP18961" t="str">
            <v>bh</v>
          </cell>
        </row>
        <row r="18962">
          <cell r="HM18962" t="str">
            <v>M1086  Bak Mandi Fibre Import/bh Type2</v>
          </cell>
          <cell r="HO18962" t="str">
            <v>M1086</v>
          </cell>
          <cell r="HP18962" t="str">
            <v>bh</v>
          </cell>
        </row>
        <row r="18963">
          <cell r="HM18963" t="str">
            <v>M1087  Bak Mandi Fibre Import/bh Type3</v>
          </cell>
          <cell r="HO18963" t="str">
            <v>M1087</v>
          </cell>
          <cell r="HP18963" t="str">
            <v>bh</v>
          </cell>
        </row>
        <row r="18964">
          <cell r="HM18964" t="str">
            <v>M1088  Bak Mandi Fibre Lokal/bh Type1</v>
          </cell>
          <cell r="HO18964" t="str">
            <v>M1088</v>
          </cell>
          <cell r="HP18964" t="str">
            <v>bh</v>
          </cell>
        </row>
        <row r="18965">
          <cell r="HM18965" t="str">
            <v>M1089  Bak Mandi Fibre Lokal/bh Type2</v>
          </cell>
          <cell r="HO18965" t="str">
            <v>M1089</v>
          </cell>
          <cell r="HP18965" t="str">
            <v>bh</v>
          </cell>
        </row>
        <row r="18966">
          <cell r="HM18966" t="str">
            <v>M1090  Bak Mandi Fibre Lokal/bh Type3</v>
          </cell>
          <cell r="HO18966" t="str">
            <v>M1090</v>
          </cell>
          <cell r="HP18966" t="str">
            <v>bh</v>
          </cell>
        </row>
        <row r="18967">
          <cell r="HM18967" t="str">
            <v>M1091  Bak Mandi Pas.Bata Press/bh 60x60cm</v>
          </cell>
          <cell r="HO18967" t="str">
            <v>M1091</v>
          </cell>
          <cell r="HP18967" t="str">
            <v>bh</v>
          </cell>
        </row>
        <row r="18968">
          <cell r="HM18968" t="str">
            <v>M1092  Bak Mandi Pas.Bata Press/bh 70x70cm</v>
          </cell>
          <cell r="HO18968" t="str">
            <v>M1092</v>
          </cell>
          <cell r="HP18968" t="str">
            <v>bh</v>
          </cell>
        </row>
        <row r="18969">
          <cell r="HM18969" t="str">
            <v>M1093  Bak Mandi Pas.Bata Press/bh 80x80cm</v>
          </cell>
          <cell r="HO18969" t="str">
            <v>M1093</v>
          </cell>
          <cell r="HP18969" t="str">
            <v>bh</v>
          </cell>
        </row>
        <row r="18970">
          <cell r="HM18970" t="str">
            <v>M1094  Kran Tembok Import/bh Type1</v>
          </cell>
          <cell r="HO18970" t="str">
            <v>M1094</v>
          </cell>
          <cell r="HP18970" t="str">
            <v>bh</v>
          </cell>
        </row>
        <row r="18971">
          <cell r="HM18971" t="str">
            <v>M1095  Kran Tembok Import/bh Type2</v>
          </cell>
          <cell r="HO18971" t="str">
            <v>M1095</v>
          </cell>
          <cell r="HP18971" t="str">
            <v>bh</v>
          </cell>
        </row>
        <row r="18972">
          <cell r="HM18972" t="str">
            <v>M1096  Kran Tembok Import/bh Type3</v>
          </cell>
          <cell r="HO18972" t="str">
            <v>M1096</v>
          </cell>
          <cell r="HP18972" t="str">
            <v>bh</v>
          </cell>
        </row>
        <row r="18973">
          <cell r="HM18973" t="str">
            <v>M1097  Kran Tembok Lokal TOTO/bh Type1</v>
          </cell>
          <cell r="HO18973" t="str">
            <v>M1097</v>
          </cell>
          <cell r="HP18973" t="str">
            <v>bh</v>
          </cell>
        </row>
        <row r="18974">
          <cell r="HM18974" t="str">
            <v>M1098  Kran Tembok Lokal TOTO/bh Type2</v>
          </cell>
          <cell r="HO18974" t="str">
            <v>M1098</v>
          </cell>
          <cell r="HP18974" t="str">
            <v>bh</v>
          </cell>
        </row>
        <row r="18975">
          <cell r="HM18975" t="str">
            <v>M1099  Kran Tembok Lokal TOTO/bh Type3</v>
          </cell>
          <cell r="HO18975" t="str">
            <v>M1099</v>
          </cell>
          <cell r="HP18975" t="str">
            <v>bh</v>
          </cell>
        </row>
        <row r="18976">
          <cell r="HM18976" t="str">
            <v>M1100  Kran Tembok Lokal KIA/bh Type1</v>
          </cell>
          <cell r="HO18976" t="str">
            <v>M1100</v>
          </cell>
          <cell r="HP18976" t="str">
            <v>bh</v>
          </cell>
        </row>
        <row r="18977">
          <cell r="HM18977" t="str">
            <v>M1101  Kran Tembok Lokal KIA/bh Type2</v>
          </cell>
          <cell r="HO18977" t="str">
            <v>M1101</v>
          </cell>
          <cell r="HP18977" t="str">
            <v>bh</v>
          </cell>
        </row>
        <row r="18978">
          <cell r="HM18978" t="str">
            <v>M1102  Kran Tembok Lokal KIA/bh Type3</v>
          </cell>
          <cell r="HO18978" t="str">
            <v>M1102</v>
          </cell>
          <cell r="HP18978" t="str">
            <v>bh</v>
          </cell>
        </row>
        <row r="18979">
          <cell r="HM18979" t="str">
            <v>M1103  Kran Tembok Lokal INA/bh Type1</v>
          </cell>
          <cell r="HO18979" t="str">
            <v>M1103</v>
          </cell>
          <cell r="HP18979" t="str">
            <v>bh</v>
          </cell>
        </row>
        <row r="18980">
          <cell r="HM18980" t="str">
            <v>M1104  Kran Tembok Lokal INA/bh Type2</v>
          </cell>
          <cell r="HO18980" t="str">
            <v>M1104</v>
          </cell>
          <cell r="HP18980" t="str">
            <v>bh</v>
          </cell>
        </row>
        <row r="18981">
          <cell r="HM18981" t="str">
            <v>M1105  Kran Tembok Lokal INA/bh Type3</v>
          </cell>
          <cell r="HO18981" t="str">
            <v>M1105</v>
          </cell>
          <cell r="HP18981" t="str">
            <v>bh</v>
          </cell>
        </row>
        <row r="18982">
          <cell r="HM18982" t="str">
            <v>M1106  Floor Drain Import/bh Type1</v>
          </cell>
          <cell r="HO18982" t="str">
            <v>M1106</v>
          </cell>
          <cell r="HP18982" t="str">
            <v>bh</v>
          </cell>
        </row>
        <row r="18983">
          <cell r="HM18983" t="str">
            <v>M1107  Floor Drain Import/bh Type2</v>
          </cell>
          <cell r="HO18983" t="str">
            <v>M1107</v>
          </cell>
          <cell r="HP18983" t="str">
            <v>bh</v>
          </cell>
        </row>
        <row r="18984">
          <cell r="HM18984" t="str">
            <v>M1108  Floor Drain Import/bh Type3</v>
          </cell>
          <cell r="HO18984" t="str">
            <v>M1108</v>
          </cell>
          <cell r="HP18984" t="str">
            <v>bh</v>
          </cell>
        </row>
        <row r="18985">
          <cell r="HM18985" t="str">
            <v>M1109  Floor Drain Lokal TOTO/bh Type1</v>
          </cell>
          <cell r="HO18985" t="str">
            <v>M1109</v>
          </cell>
          <cell r="HP18985" t="str">
            <v>bh</v>
          </cell>
        </row>
        <row r="18986">
          <cell r="HM18986" t="str">
            <v>M1110  Floor Drain Lokal TOTO/bh Type2</v>
          </cell>
          <cell r="HO18986" t="str">
            <v>M1110</v>
          </cell>
          <cell r="HP18986" t="str">
            <v>bh</v>
          </cell>
        </row>
        <row r="18987">
          <cell r="HM18987" t="str">
            <v>M1111  Floor Drain Lokal TOTO/bh Type3</v>
          </cell>
          <cell r="HO18987" t="str">
            <v>M1111</v>
          </cell>
          <cell r="HP18987" t="str">
            <v>bh</v>
          </cell>
        </row>
        <row r="18988">
          <cell r="HM18988" t="str">
            <v>M1112  Floor Drain Lokal KIA/bh Type1</v>
          </cell>
          <cell r="HO18988" t="str">
            <v>M1112</v>
          </cell>
          <cell r="HP18988" t="str">
            <v>bh</v>
          </cell>
        </row>
        <row r="18989">
          <cell r="HM18989" t="str">
            <v>M1113  Floor Drain Lokal KIA/bh Type2</v>
          </cell>
          <cell r="HO18989" t="str">
            <v>M1113</v>
          </cell>
          <cell r="HP18989" t="str">
            <v>bh</v>
          </cell>
        </row>
        <row r="18990">
          <cell r="HM18990" t="str">
            <v>M1114  Floor Drain Lokal KIA/bh Type3</v>
          </cell>
          <cell r="HO18990" t="str">
            <v>M1114</v>
          </cell>
          <cell r="HP18990" t="str">
            <v>bh</v>
          </cell>
        </row>
        <row r="18991">
          <cell r="HM18991" t="str">
            <v>M1115  Floor Drain Lokal INA/bh Type1</v>
          </cell>
          <cell r="HO18991" t="str">
            <v>M1115</v>
          </cell>
          <cell r="HP18991" t="str">
            <v>bh</v>
          </cell>
        </row>
        <row r="18992">
          <cell r="HM18992" t="str">
            <v>M1116  Floor Drain Lokal INA/bh Type2</v>
          </cell>
          <cell r="HO18992" t="str">
            <v>M1116</v>
          </cell>
          <cell r="HP18992" t="str">
            <v>bh</v>
          </cell>
        </row>
        <row r="18993">
          <cell r="HM18993" t="str">
            <v>M1117  Floor Drain Lokal INA/bh Type3</v>
          </cell>
          <cell r="HO18993" t="str">
            <v>M1117</v>
          </cell>
          <cell r="HP18993" t="str">
            <v>bh</v>
          </cell>
        </row>
        <row r="18994">
          <cell r="HM18994" t="str">
            <v>M1118  Wastafel Import/bh Type1</v>
          </cell>
          <cell r="HO18994" t="str">
            <v>M1118</v>
          </cell>
          <cell r="HP18994" t="str">
            <v>bh</v>
          </cell>
        </row>
        <row r="18995">
          <cell r="HM18995" t="str">
            <v>M1119  Wastafel Import/bh Type2</v>
          </cell>
          <cell r="HO18995" t="str">
            <v>M1119</v>
          </cell>
          <cell r="HP18995" t="str">
            <v>bh</v>
          </cell>
        </row>
        <row r="18996">
          <cell r="HM18996" t="str">
            <v>M1120  Wastafel Import/bh Type3</v>
          </cell>
          <cell r="HO18996" t="str">
            <v>M1120</v>
          </cell>
          <cell r="HP18996" t="str">
            <v>bh</v>
          </cell>
        </row>
        <row r="18997">
          <cell r="HM18997" t="str">
            <v>M1121  Wastafel Lokal TOTO/bh Type1</v>
          </cell>
          <cell r="HO18997" t="str">
            <v>M1121</v>
          </cell>
          <cell r="HP18997" t="str">
            <v>bh</v>
          </cell>
        </row>
        <row r="18998">
          <cell r="HM18998" t="str">
            <v>M1122  Wastafel Lokal TOTO/bh Type2</v>
          </cell>
          <cell r="HO18998" t="str">
            <v>M1122</v>
          </cell>
          <cell r="HP18998" t="str">
            <v>bh</v>
          </cell>
        </row>
        <row r="18999">
          <cell r="HM18999" t="str">
            <v>M1123  Wastafel Lokal TOTO/bh Type3</v>
          </cell>
          <cell r="HO18999" t="str">
            <v>M1123</v>
          </cell>
          <cell r="HP18999" t="str">
            <v>bh</v>
          </cell>
        </row>
        <row r="19000">
          <cell r="HM19000" t="str">
            <v>M1124  Wastafel Lokal KIA/bh Type1</v>
          </cell>
          <cell r="HO19000" t="str">
            <v>M1124</v>
          </cell>
          <cell r="HP19000" t="str">
            <v>bh</v>
          </cell>
        </row>
        <row r="19001">
          <cell r="HM19001" t="str">
            <v>M1125  Wastafel Lokal KIA/bh Type2</v>
          </cell>
          <cell r="HO19001" t="str">
            <v>M1125</v>
          </cell>
          <cell r="HP19001" t="str">
            <v>bh</v>
          </cell>
        </row>
        <row r="19002">
          <cell r="HM19002" t="str">
            <v>M1126  Wastafel Lokal KIA/bh Type3</v>
          </cell>
          <cell r="HO19002" t="str">
            <v>M1126</v>
          </cell>
          <cell r="HP19002" t="str">
            <v>bh</v>
          </cell>
        </row>
        <row r="19003">
          <cell r="HM19003" t="str">
            <v>M1127  Wastafel Lokal INA/bh Type1</v>
          </cell>
          <cell r="HO19003" t="str">
            <v>M1127</v>
          </cell>
          <cell r="HP19003" t="str">
            <v>bh</v>
          </cell>
        </row>
        <row r="19004">
          <cell r="HM19004" t="str">
            <v>M1128  Wastafel Lokal INA/bh Type2</v>
          </cell>
          <cell r="HO19004" t="str">
            <v>M1128</v>
          </cell>
          <cell r="HP19004" t="str">
            <v>bh</v>
          </cell>
        </row>
        <row r="19005">
          <cell r="HM19005" t="str">
            <v>M1129  Wastafel Lokal INA/bh Type3</v>
          </cell>
          <cell r="HO19005" t="str">
            <v>M1129</v>
          </cell>
          <cell r="HP19005" t="str">
            <v>bh</v>
          </cell>
        </row>
        <row r="19006">
          <cell r="HM19006" t="str">
            <v>M1130  Cermin Wastafel Import/bh Type1</v>
          </cell>
          <cell r="HO19006" t="str">
            <v>M1130</v>
          </cell>
          <cell r="HP19006" t="str">
            <v>bh</v>
          </cell>
        </row>
        <row r="19007">
          <cell r="HM19007" t="str">
            <v>M1131  Cermin Wastafel Import/bh Type2</v>
          </cell>
          <cell r="HO19007" t="str">
            <v>M1131</v>
          </cell>
          <cell r="HP19007" t="str">
            <v>bh</v>
          </cell>
        </row>
        <row r="19008">
          <cell r="HM19008" t="str">
            <v>M1132  Cermin Wastafel Import/bh Type3</v>
          </cell>
          <cell r="HO19008" t="str">
            <v>M1132</v>
          </cell>
          <cell r="HP19008" t="str">
            <v>bh</v>
          </cell>
        </row>
        <row r="19009">
          <cell r="HM19009" t="str">
            <v>M1133  Cermin Wastafel Lokal TOTO/bh Type1</v>
          </cell>
          <cell r="HO19009" t="str">
            <v>M1133</v>
          </cell>
          <cell r="HP19009" t="str">
            <v>bh</v>
          </cell>
        </row>
        <row r="19010">
          <cell r="HM19010" t="str">
            <v>M1134  Cermin Wastafel Lokal TOTO/bh Type2</v>
          </cell>
          <cell r="HO19010" t="str">
            <v>M1134</v>
          </cell>
          <cell r="HP19010" t="str">
            <v>bh</v>
          </cell>
        </row>
        <row r="19011">
          <cell r="HM19011" t="str">
            <v>M1135  Cermin Wastafel Lokal TOTO/bh Type3</v>
          </cell>
          <cell r="HO19011" t="str">
            <v>M1135</v>
          </cell>
          <cell r="HP19011" t="str">
            <v>bh</v>
          </cell>
        </row>
        <row r="19012">
          <cell r="HM19012" t="str">
            <v>M1136  Cermin Wastafel Lokal KIA/bh Type1</v>
          </cell>
          <cell r="HO19012" t="str">
            <v>M1136</v>
          </cell>
          <cell r="HP19012" t="str">
            <v>bh</v>
          </cell>
        </row>
        <row r="19013">
          <cell r="HM19013" t="str">
            <v>M1137  Cermin Wastafel Lokal KIA/bh Type2</v>
          </cell>
          <cell r="HO19013" t="str">
            <v>M1137</v>
          </cell>
          <cell r="HP19013" t="str">
            <v>bh</v>
          </cell>
        </row>
        <row r="19014">
          <cell r="HM19014" t="str">
            <v>M1138  Cermin Wastafel Lokal KIA/bh Type3</v>
          </cell>
          <cell r="HO19014" t="str">
            <v>M1138</v>
          </cell>
          <cell r="HP19014" t="str">
            <v>bh</v>
          </cell>
        </row>
        <row r="19015">
          <cell r="HM19015" t="str">
            <v>M1139  Cermin Wastafel Lokal INA/bh Type1</v>
          </cell>
          <cell r="HO19015" t="str">
            <v>M1139</v>
          </cell>
          <cell r="HP19015" t="str">
            <v>bh</v>
          </cell>
        </row>
        <row r="19016">
          <cell r="HM19016" t="str">
            <v>M1140  Cermin Wastafel Lokal INA/bh Type2</v>
          </cell>
          <cell r="HO19016" t="str">
            <v>M1140</v>
          </cell>
          <cell r="HP19016" t="str">
            <v>bh</v>
          </cell>
        </row>
        <row r="19017">
          <cell r="HM19017" t="str">
            <v>M1141  Cermin Wastafel Lokal INA/bh Type3</v>
          </cell>
          <cell r="HO19017" t="str">
            <v>M1141</v>
          </cell>
          <cell r="HP19017" t="str">
            <v>bh</v>
          </cell>
        </row>
        <row r="19018">
          <cell r="HM19018" t="str">
            <v>M1142  Closet Duduk Import/bh Type1</v>
          </cell>
          <cell r="HO19018" t="str">
            <v>M1142</v>
          </cell>
          <cell r="HP19018" t="str">
            <v>bh</v>
          </cell>
        </row>
        <row r="19019">
          <cell r="HM19019" t="str">
            <v>M1143  Closet Duduk Import/bh Type2</v>
          </cell>
          <cell r="HO19019" t="str">
            <v>M1143</v>
          </cell>
          <cell r="HP19019" t="str">
            <v>bh</v>
          </cell>
        </row>
        <row r="19020">
          <cell r="HM19020" t="str">
            <v>M1144  Closet Duduk Import/bh Type3</v>
          </cell>
          <cell r="HO19020" t="str">
            <v>M1144</v>
          </cell>
          <cell r="HP19020" t="str">
            <v>bh</v>
          </cell>
        </row>
        <row r="19021">
          <cell r="HM19021" t="str">
            <v>M1145  Closet Duduk Lokal TOTO/bh Type1</v>
          </cell>
          <cell r="HO19021" t="str">
            <v>M1145</v>
          </cell>
          <cell r="HP19021" t="str">
            <v>bh</v>
          </cell>
        </row>
        <row r="19022">
          <cell r="HM19022" t="str">
            <v>M1146  Closet Duduk Lokal TOTO/bh Type2</v>
          </cell>
          <cell r="HO19022" t="str">
            <v>M1146</v>
          </cell>
          <cell r="HP19022" t="str">
            <v>bh</v>
          </cell>
        </row>
        <row r="19023">
          <cell r="HM19023" t="str">
            <v>M1147  Closet Duduk Lokal TOTO/bh Type3</v>
          </cell>
          <cell r="HO19023" t="str">
            <v>M1147</v>
          </cell>
          <cell r="HP19023" t="str">
            <v>bh</v>
          </cell>
        </row>
        <row r="19024">
          <cell r="HM19024" t="str">
            <v>M1148  Closet Duduk Lokal KIA/bh Type1</v>
          </cell>
          <cell r="HO19024" t="str">
            <v>M1148</v>
          </cell>
          <cell r="HP19024" t="str">
            <v>bh</v>
          </cell>
        </row>
        <row r="19025">
          <cell r="HM19025" t="str">
            <v>M1149  Closet Duduk Lokal KIA/bh Type2</v>
          </cell>
          <cell r="HO19025" t="str">
            <v>M1149</v>
          </cell>
          <cell r="HP19025" t="str">
            <v>bh</v>
          </cell>
        </row>
        <row r="19026">
          <cell r="HM19026" t="str">
            <v>M1150  Closet Duduk Lokal KIA/bh Type3</v>
          </cell>
          <cell r="HO19026" t="str">
            <v>M1150</v>
          </cell>
          <cell r="HP19026" t="str">
            <v>bh</v>
          </cell>
        </row>
        <row r="19027">
          <cell r="HM19027" t="str">
            <v>M1151  Closet Duduk Lokal INA/bh Type1</v>
          </cell>
          <cell r="HO19027" t="str">
            <v>M1151</v>
          </cell>
          <cell r="HP19027" t="str">
            <v>bh</v>
          </cell>
        </row>
        <row r="19028">
          <cell r="HM19028" t="str">
            <v>M1152  Closet Duduk Lokal INA/bh Type2</v>
          </cell>
          <cell r="HO19028" t="str">
            <v>M1152</v>
          </cell>
          <cell r="HP19028" t="str">
            <v>bh</v>
          </cell>
        </row>
        <row r="19029">
          <cell r="HM19029" t="str">
            <v>M1153  Closet Duduk Lokal INA/bh Type3</v>
          </cell>
          <cell r="HO19029" t="str">
            <v>M1153</v>
          </cell>
          <cell r="HP19029" t="str">
            <v>bh</v>
          </cell>
        </row>
        <row r="19030">
          <cell r="HM19030" t="str">
            <v>M1154  Closet Jongkok Lokal TOTO/bh Type1</v>
          </cell>
          <cell r="HO19030" t="str">
            <v>M1154</v>
          </cell>
          <cell r="HP19030" t="str">
            <v>bh</v>
          </cell>
        </row>
        <row r="19031">
          <cell r="HM19031" t="str">
            <v>M1155  Closet Jongkok Lokal TOTO/bh Type2</v>
          </cell>
          <cell r="HO19031" t="str">
            <v>M1155</v>
          </cell>
          <cell r="HP19031" t="str">
            <v>bh</v>
          </cell>
        </row>
        <row r="19032">
          <cell r="HM19032" t="str">
            <v>M1156  Closet Jongkok Lokal TOTO/bh Type3</v>
          </cell>
          <cell r="HO19032" t="str">
            <v>M1156</v>
          </cell>
          <cell r="HP19032" t="str">
            <v>bh</v>
          </cell>
        </row>
        <row r="19033">
          <cell r="HM19033" t="str">
            <v>M1157  Closet Jongkok Lokal KIA/bh Type1</v>
          </cell>
          <cell r="HO19033" t="str">
            <v>M1157</v>
          </cell>
          <cell r="HP19033" t="str">
            <v>bh</v>
          </cell>
        </row>
        <row r="19034">
          <cell r="HM19034" t="str">
            <v>M1158  Closet Jongkok Lokal KIA/bh Type2</v>
          </cell>
          <cell r="HO19034" t="str">
            <v>M1158</v>
          </cell>
          <cell r="HP19034" t="str">
            <v>bh</v>
          </cell>
        </row>
        <row r="19035">
          <cell r="HM19035" t="str">
            <v>M1159  Closet Jongkok Lokal KIA/bh Type3</v>
          </cell>
          <cell r="HO19035" t="str">
            <v>M1159</v>
          </cell>
          <cell r="HP19035" t="str">
            <v>bh</v>
          </cell>
        </row>
        <row r="19036">
          <cell r="HM19036" t="str">
            <v>M1160  Closet Jongkok Lokal INA/bh Type1</v>
          </cell>
          <cell r="HO19036" t="str">
            <v>M1160</v>
          </cell>
          <cell r="HP19036" t="str">
            <v>bh</v>
          </cell>
        </row>
        <row r="19037">
          <cell r="HM19037" t="str">
            <v>M1161  Closet Jongkok Lokal INA/bh Type2</v>
          </cell>
          <cell r="HO19037" t="str">
            <v>M1161</v>
          </cell>
          <cell r="HP19037" t="str">
            <v>bh</v>
          </cell>
        </row>
        <row r="19038">
          <cell r="HM19038" t="str">
            <v>M1162  Closet Jongkok Lokal INA/bh Type3</v>
          </cell>
          <cell r="HO19038" t="str">
            <v>M1162</v>
          </cell>
          <cell r="HP19038" t="str">
            <v>bh</v>
          </cell>
        </row>
        <row r="19039">
          <cell r="HM19039" t="str">
            <v>M1163  Bidet Import/bh Type1</v>
          </cell>
          <cell r="HO19039" t="str">
            <v>M1163</v>
          </cell>
          <cell r="HP19039" t="str">
            <v>bh</v>
          </cell>
        </row>
        <row r="19040">
          <cell r="HM19040" t="str">
            <v>M1164  Bidet Import/bh Type2</v>
          </cell>
          <cell r="HO19040" t="str">
            <v>M1164</v>
          </cell>
          <cell r="HP19040" t="str">
            <v>bh</v>
          </cell>
        </row>
        <row r="19041">
          <cell r="HM19041" t="str">
            <v>M1165  Bidet Import/bh Type3</v>
          </cell>
          <cell r="HO19041" t="str">
            <v>M1165</v>
          </cell>
          <cell r="HP19041" t="str">
            <v>bh</v>
          </cell>
        </row>
        <row r="19042">
          <cell r="HM19042" t="str">
            <v>M1166  Bidet Lokal TOTO/bh Type1</v>
          </cell>
          <cell r="HO19042" t="str">
            <v>M1166</v>
          </cell>
          <cell r="HP19042" t="str">
            <v>bh</v>
          </cell>
        </row>
        <row r="19043">
          <cell r="HM19043" t="str">
            <v>M1167  Bidet Lokal TOTO/bh Type2</v>
          </cell>
          <cell r="HO19043" t="str">
            <v>M1167</v>
          </cell>
          <cell r="HP19043" t="str">
            <v>bh</v>
          </cell>
        </row>
        <row r="19044">
          <cell r="HM19044" t="str">
            <v>M1168  Bidet Lokal TOTO/bh Type3</v>
          </cell>
          <cell r="HO19044" t="str">
            <v>M1168</v>
          </cell>
          <cell r="HP19044" t="str">
            <v>bh</v>
          </cell>
        </row>
        <row r="19045">
          <cell r="HM19045" t="str">
            <v>M1169  Bidet Lokal KIA/bh Type1</v>
          </cell>
          <cell r="HO19045" t="str">
            <v>M1169</v>
          </cell>
          <cell r="HP19045" t="str">
            <v>bh</v>
          </cell>
        </row>
        <row r="19046">
          <cell r="HM19046" t="str">
            <v>M1170  Bidet Lokal KIA/bh Type2</v>
          </cell>
          <cell r="HO19046" t="str">
            <v>M1170</v>
          </cell>
          <cell r="HP19046" t="str">
            <v>bh</v>
          </cell>
        </row>
        <row r="19047">
          <cell r="HM19047" t="str">
            <v>M1171  Bidet Lokal KIA/bh Type3</v>
          </cell>
          <cell r="HO19047" t="str">
            <v>M1171</v>
          </cell>
          <cell r="HP19047" t="str">
            <v>bh</v>
          </cell>
        </row>
        <row r="19048">
          <cell r="HM19048" t="str">
            <v>M1172  Bidet Lokal INA/bh Type1</v>
          </cell>
          <cell r="HO19048" t="str">
            <v>M1172</v>
          </cell>
          <cell r="HP19048" t="str">
            <v>bh</v>
          </cell>
        </row>
        <row r="19049">
          <cell r="HM19049" t="str">
            <v>M1173  Bidet Lokal INA/bh Type2</v>
          </cell>
          <cell r="HO19049" t="str">
            <v>M1173</v>
          </cell>
          <cell r="HP19049" t="str">
            <v>bh</v>
          </cell>
        </row>
        <row r="19050">
          <cell r="HM19050" t="str">
            <v>M1174  Bidet Lokal INA/bh Type3</v>
          </cell>
          <cell r="HO19050" t="str">
            <v>M1174</v>
          </cell>
          <cell r="HP19050" t="str">
            <v>bh</v>
          </cell>
        </row>
        <row r="19051">
          <cell r="HM19051" t="str">
            <v>M1175  Jet Washer Import/bh Type1</v>
          </cell>
          <cell r="HO19051" t="str">
            <v>M1175</v>
          </cell>
          <cell r="HP19051" t="str">
            <v>bh</v>
          </cell>
        </row>
        <row r="19052">
          <cell r="HM19052" t="str">
            <v>M1176  Jet Washer Import/bh Type2</v>
          </cell>
          <cell r="HO19052" t="str">
            <v>M1176</v>
          </cell>
          <cell r="HP19052" t="str">
            <v>bh</v>
          </cell>
        </row>
        <row r="19053">
          <cell r="HM19053" t="str">
            <v>M1177  Jet Washer Import/bh Type3</v>
          </cell>
          <cell r="HO19053" t="str">
            <v>M1177</v>
          </cell>
          <cell r="HP19053" t="str">
            <v>bh</v>
          </cell>
        </row>
        <row r="19054">
          <cell r="HM19054" t="str">
            <v>M1178  Jet Washer Lokal TOTO/bh Type1</v>
          </cell>
          <cell r="HO19054" t="str">
            <v>M1178</v>
          </cell>
          <cell r="HP19054" t="str">
            <v>bh</v>
          </cell>
        </row>
        <row r="19055">
          <cell r="HM19055" t="str">
            <v>M1179  Jet Washer Lokal TOTO/bh Type2</v>
          </cell>
          <cell r="HO19055" t="str">
            <v>M1179</v>
          </cell>
          <cell r="HP19055" t="str">
            <v>bh</v>
          </cell>
        </row>
        <row r="19056">
          <cell r="HM19056" t="str">
            <v>M1180  Jet Washer Lokal TOTO/bh Type3</v>
          </cell>
          <cell r="HO19056" t="str">
            <v>M1180</v>
          </cell>
          <cell r="HP19056" t="str">
            <v>bh</v>
          </cell>
        </row>
        <row r="19057">
          <cell r="HM19057" t="str">
            <v>M1181  Jet Washer Lokal KIA/bh Type1</v>
          </cell>
          <cell r="HO19057" t="str">
            <v>M1181</v>
          </cell>
          <cell r="HP19057" t="str">
            <v>bh</v>
          </cell>
        </row>
        <row r="19058">
          <cell r="HM19058" t="str">
            <v>M1182  Jet Washer Lokal KIA/bh Type2</v>
          </cell>
          <cell r="HO19058" t="str">
            <v>M1182</v>
          </cell>
          <cell r="HP19058" t="str">
            <v>bh</v>
          </cell>
        </row>
        <row r="19059">
          <cell r="HM19059" t="str">
            <v>M1183  Jet Washer Lokal KIA/bh Type3</v>
          </cell>
          <cell r="HO19059" t="str">
            <v>M1183</v>
          </cell>
          <cell r="HP19059" t="str">
            <v>bh</v>
          </cell>
        </row>
        <row r="19060">
          <cell r="HM19060" t="str">
            <v>M1184  Jet Washer Lokal INA/bh Type1</v>
          </cell>
          <cell r="HO19060" t="str">
            <v>M1184</v>
          </cell>
          <cell r="HP19060" t="str">
            <v>bh</v>
          </cell>
        </row>
        <row r="19061">
          <cell r="HM19061" t="str">
            <v>M1185  Jet Washer Lokal INA/bh Type2</v>
          </cell>
          <cell r="HO19061" t="str">
            <v>M1185</v>
          </cell>
          <cell r="HP19061" t="str">
            <v>bh</v>
          </cell>
        </row>
        <row r="19062">
          <cell r="HM19062" t="str">
            <v>M1186  Jet Washer Lokal INA/bh Type3</v>
          </cell>
          <cell r="HO19062" t="str">
            <v>M1186</v>
          </cell>
          <cell r="HP19062" t="str">
            <v>bh</v>
          </cell>
        </row>
        <row r="19063">
          <cell r="HM19063" t="str">
            <v>M1187  Tempat Tissue Import/bh Type1</v>
          </cell>
          <cell r="HO19063" t="str">
            <v>M1187</v>
          </cell>
          <cell r="HP19063" t="str">
            <v>bh</v>
          </cell>
        </row>
        <row r="19064">
          <cell r="HM19064" t="str">
            <v>M1188  Tempat Tissue Import/bh Type2</v>
          </cell>
          <cell r="HO19064" t="str">
            <v>M1188</v>
          </cell>
          <cell r="HP19064" t="str">
            <v>bh</v>
          </cell>
        </row>
        <row r="19065">
          <cell r="HM19065" t="str">
            <v>M1189  Tempat Tissue Import/bh Type3</v>
          </cell>
          <cell r="HO19065" t="str">
            <v>M1189</v>
          </cell>
          <cell r="HP19065" t="str">
            <v>bh</v>
          </cell>
        </row>
        <row r="19066">
          <cell r="HM19066" t="str">
            <v>M1190  Tempat Tissue Lokal Toto/bh Type1</v>
          </cell>
          <cell r="HO19066" t="str">
            <v>M1190</v>
          </cell>
          <cell r="HP19066" t="str">
            <v>bh</v>
          </cell>
        </row>
        <row r="19067">
          <cell r="HM19067" t="str">
            <v>M1191  Tempat Tissue Lokal Toto/bh Type2</v>
          </cell>
          <cell r="HO19067" t="str">
            <v>M1191</v>
          </cell>
          <cell r="HP19067" t="str">
            <v>bh</v>
          </cell>
        </row>
        <row r="19068">
          <cell r="HM19068" t="str">
            <v>M1192  Tempat Tissue Lokal Toto/bh Type3</v>
          </cell>
          <cell r="HO19068" t="str">
            <v>M1192</v>
          </cell>
          <cell r="HP19068" t="str">
            <v>bh</v>
          </cell>
        </row>
        <row r="19069">
          <cell r="HM19069" t="str">
            <v>M1193  Tempat Tissue Lokal KIA/bh Type1</v>
          </cell>
          <cell r="HO19069" t="str">
            <v>M1193</v>
          </cell>
          <cell r="HP19069" t="str">
            <v>bh</v>
          </cell>
        </row>
        <row r="19070">
          <cell r="HM19070" t="str">
            <v>M1194  Tempat Tissue Lokal KIA/bh Type2</v>
          </cell>
          <cell r="HO19070" t="str">
            <v>M1194</v>
          </cell>
          <cell r="HP19070" t="str">
            <v>bh</v>
          </cell>
        </row>
        <row r="19071">
          <cell r="HM19071" t="str">
            <v>M1195  Tempat Tissue Lokal KIA/bh Type3</v>
          </cell>
          <cell r="HO19071" t="str">
            <v>M1195</v>
          </cell>
          <cell r="HP19071" t="str">
            <v>bh</v>
          </cell>
        </row>
        <row r="19072">
          <cell r="HM19072" t="str">
            <v>M1196  Tempat Tissue Lokal INA/bh Type1</v>
          </cell>
          <cell r="HO19072" t="str">
            <v>M1196</v>
          </cell>
          <cell r="HP19072" t="str">
            <v>bh</v>
          </cell>
        </row>
        <row r="19073">
          <cell r="HM19073" t="str">
            <v>M1197  Tempat Tissue Lokal INA/bh Type2</v>
          </cell>
          <cell r="HO19073" t="str">
            <v>M1197</v>
          </cell>
          <cell r="HP19073" t="str">
            <v>bh</v>
          </cell>
        </row>
        <row r="19074">
          <cell r="HM19074" t="str">
            <v>M1198  Tempat Tissue Lokal INA/bh Type3</v>
          </cell>
          <cell r="HO19074" t="str">
            <v>M1198</v>
          </cell>
          <cell r="HP19074" t="str">
            <v>bh</v>
          </cell>
        </row>
        <row r="19075">
          <cell r="HM19075" t="str">
            <v>M1199  Pantry Zink Import/bh 2Lubang 2Sayap</v>
          </cell>
          <cell r="HO19075" t="str">
            <v>M1199</v>
          </cell>
          <cell r="HP19075" t="str">
            <v>bh</v>
          </cell>
        </row>
        <row r="19076">
          <cell r="HM19076" t="str">
            <v>M1200  Pantry Zink Import/bh 2Lubang 1Sayap</v>
          </cell>
          <cell r="HO19076" t="str">
            <v>M1200</v>
          </cell>
          <cell r="HP19076" t="str">
            <v>bh</v>
          </cell>
        </row>
        <row r="19077">
          <cell r="HM19077" t="str">
            <v>M1201  Pantry Zink Import/bh 1Lubang 2Sayap</v>
          </cell>
          <cell r="HO19077" t="str">
            <v>M1201</v>
          </cell>
          <cell r="HP19077" t="str">
            <v>bh</v>
          </cell>
        </row>
        <row r="19078">
          <cell r="HM19078" t="str">
            <v>M1202  Pantry Zink Import/bh 1Lubang 1Sayap</v>
          </cell>
          <cell r="HO19078" t="str">
            <v>M1202</v>
          </cell>
          <cell r="HP19078" t="str">
            <v>bh</v>
          </cell>
        </row>
        <row r="19079">
          <cell r="HM19079" t="str">
            <v>M1203  Pantry Zink Lokal Diethelm/bh 2Lubang 2Sayap</v>
          </cell>
          <cell r="HO19079" t="str">
            <v>M1203</v>
          </cell>
          <cell r="HP19079" t="str">
            <v>bh</v>
          </cell>
        </row>
        <row r="19080">
          <cell r="HM19080" t="str">
            <v>M1204  Pantry Zink Lokal Diethelm/bh 2Lubang 1Sayap</v>
          </cell>
          <cell r="HO19080" t="str">
            <v>M1204</v>
          </cell>
          <cell r="HP19080" t="str">
            <v>bh</v>
          </cell>
        </row>
        <row r="19081">
          <cell r="HM19081" t="str">
            <v>M1205  Pantry Zink Lokal Diethelm/bh 1Lubang 2Sayap</v>
          </cell>
          <cell r="HO19081" t="str">
            <v>M1205</v>
          </cell>
          <cell r="HP19081" t="str">
            <v>bh</v>
          </cell>
        </row>
        <row r="19082">
          <cell r="HM19082" t="str">
            <v>M1206  Pantry Zink Lokal Diethelm/bh 1Lubang 1Sayap</v>
          </cell>
          <cell r="HO19082" t="str">
            <v>M1206</v>
          </cell>
          <cell r="HP19082" t="str">
            <v>bh</v>
          </cell>
        </row>
        <row r="19083">
          <cell r="HM19083" t="str">
            <v>M1207  Pantry Zink Lokal Ariston/bh 2Lubang 2Sayap</v>
          </cell>
          <cell r="HO19083" t="str">
            <v>M1207</v>
          </cell>
          <cell r="HP19083" t="str">
            <v>bh</v>
          </cell>
        </row>
        <row r="19084">
          <cell r="HM19084" t="str">
            <v>M1208  Pantry Zink Lokal Ariston/bh 2Lubang 1Sayap</v>
          </cell>
          <cell r="HO19084" t="str">
            <v>M1208</v>
          </cell>
          <cell r="HP19084" t="str">
            <v>bh</v>
          </cell>
        </row>
        <row r="19085">
          <cell r="HM19085" t="str">
            <v>M1209  Pantry Zink Lokal Ariston/bh 1Lubang 2Sayap</v>
          </cell>
          <cell r="HO19085" t="str">
            <v>M1209</v>
          </cell>
          <cell r="HP19085" t="str">
            <v>bh</v>
          </cell>
        </row>
        <row r="19086">
          <cell r="HM19086" t="str">
            <v>M1210  Pantry Zink Lokal Ariston/bh 1Lubang 1Sayap</v>
          </cell>
          <cell r="HO19086" t="str">
            <v>M1210</v>
          </cell>
          <cell r="HP19086" t="str">
            <v>bh</v>
          </cell>
        </row>
        <row r="19087">
          <cell r="HM19087" t="str">
            <v>M1211  Pantry Zink Lokal Meiwa/bh 2Lubang 2Sayap</v>
          </cell>
          <cell r="HO19087" t="str">
            <v>M1211</v>
          </cell>
          <cell r="HP19087" t="str">
            <v>bh</v>
          </cell>
        </row>
        <row r="19088">
          <cell r="HM19088" t="str">
            <v>M1212  Pantry Zink Lokal Meiwa/bh 2Lubang 1Sayap</v>
          </cell>
          <cell r="HO19088" t="str">
            <v>M1212</v>
          </cell>
          <cell r="HP19088" t="str">
            <v>bh</v>
          </cell>
        </row>
        <row r="19089">
          <cell r="HM19089" t="str">
            <v>M1213  Pantry Zink Lokal Meiwa/bh 1Lubang 2Sayap</v>
          </cell>
          <cell r="HO19089" t="str">
            <v>M1213</v>
          </cell>
          <cell r="HP19089" t="str">
            <v>bh</v>
          </cell>
        </row>
        <row r="19090">
          <cell r="HM19090" t="str">
            <v>M1214  Pantry Zink Lokal Meiwa/bh 1Lubang 1Sayap</v>
          </cell>
          <cell r="HO19090" t="str">
            <v>M1214</v>
          </cell>
          <cell r="HP19090" t="str">
            <v>bh</v>
          </cell>
        </row>
        <row r="19091">
          <cell r="HM19091" t="str">
            <v>M1215  Kran Zink Import/bh Type1</v>
          </cell>
          <cell r="HO19091" t="str">
            <v>M1215</v>
          </cell>
          <cell r="HP19091" t="str">
            <v>bh</v>
          </cell>
        </row>
        <row r="19092">
          <cell r="HM19092" t="str">
            <v>M1216  Kran Zink Import/bh Type2</v>
          </cell>
          <cell r="HO19092" t="str">
            <v>M1216</v>
          </cell>
          <cell r="HP19092" t="str">
            <v>bh</v>
          </cell>
        </row>
        <row r="19093">
          <cell r="HM19093" t="str">
            <v>M1217  Kran Zink Import/bh Type3</v>
          </cell>
          <cell r="HO19093" t="str">
            <v>M1217</v>
          </cell>
          <cell r="HP19093" t="str">
            <v>bh</v>
          </cell>
        </row>
        <row r="19094">
          <cell r="HM19094" t="str">
            <v>M1218  Kran Zink Lokal TOTO/bh Type1</v>
          </cell>
          <cell r="HO19094" t="str">
            <v>M1218</v>
          </cell>
          <cell r="HP19094" t="str">
            <v>bh</v>
          </cell>
        </row>
        <row r="19095">
          <cell r="HM19095" t="str">
            <v>M1219  Kran Zink Lokal TOTO/bh Type2</v>
          </cell>
          <cell r="HO19095" t="str">
            <v>M1219</v>
          </cell>
          <cell r="HP19095" t="str">
            <v>bh</v>
          </cell>
        </row>
        <row r="19096">
          <cell r="HM19096" t="str">
            <v>M1220  Kran Zink Lokal TOTO/bh Type3</v>
          </cell>
          <cell r="HO19096" t="str">
            <v>M1220</v>
          </cell>
          <cell r="HP19096" t="str">
            <v>bh</v>
          </cell>
        </row>
        <row r="19097">
          <cell r="HM19097" t="str">
            <v>M1221  Kran Zink Lokal KIA/bh Type1</v>
          </cell>
          <cell r="HO19097" t="str">
            <v>M1221</v>
          </cell>
          <cell r="HP19097" t="str">
            <v>bh</v>
          </cell>
        </row>
        <row r="19098">
          <cell r="HM19098" t="str">
            <v>M1222  Kran Zink Lokal KIA/bh Type2</v>
          </cell>
          <cell r="HO19098" t="str">
            <v>M1222</v>
          </cell>
          <cell r="HP19098" t="str">
            <v>bh</v>
          </cell>
        </row>
        <row r="19099">
          <cell r="HM19099" t="str">
            <v>M1223  Kran Zink Lokal KIA/bh Type3</v>
          </cell>
          <cell r="HO19099" t="str">
            <v>M1223</v>
          </cell>
          <cell r="HP19099" t="str">
            <v>bh</v>
          </cell>
        </row>
        <row r="19100">
          <cell r="HM19100" t="str">
            <v>M1224  Kran Zink Lokal INA/bh Type1</v>
          </cell>
          <cell r="HO19100" t="str">
            <v>M1224</v>
          </cell>
          <cell r="HP19100" t="str">
            <v>bh</v>
          </cell>
        </row>
        <row r="19101">
          <cell r="HM19101" t="str">
            <v>M1225  Kran Zink Lokal INA/bh Type2</v>
          </cell>
          <cell r="HO19101" t="str">
            <v>M1225</v>
          </cell>
          <cell r="HP19101" t="str">
            <v>bh</v>
          </cell>
        </row>
        <row r="19102">
          <cell r="HM19102" t="str">
            <v>M1226  Kran Zink Lokal INA/bh Type3</v>
          </cell>
          <cell r="HO19102" t="str">
            <v>M1226</v>
          </cell>
          <cell r="HP19102" t="str">
            <v>bh</v>
          </cell>
        </row>
        <row r="19103">
          <cell r="HM19103" t="str">
            <v>M1227  Kran Taman Import/bh Type1</v>
          </cell>
          <cell r="HO19103" t="str">
            <v>M1227</v>
          </cell>
          <cell r="HP19103" t="str">
            <v>bh</v>
          </cell>
        </row>
        <row r="19104">
          <cell r="HM19104" t="str">
            <v>M1228  Kran Taman Import/bh Type2</v>
          </cell>
          <cell r="HO19104" t="str">
            <v>M1228</v>
          </cell>
          <cell r="HP19104" t="str">
            <v>bh</v>
          </cell>
        </row>
        <row r="19105">
          <cell r="HM19105" t="str">
            <v>M1229  Kran Taman Import/bh Type3</v>
          </cell>
          <cell r="HO19105" t="str">
            <v>M1229</v>
          </cell>
          <cell r="HP19105" t="str">
            <v>bh</v>
          </cell>
        </row>
        <row r="19106">
          <cell r="HM19106" t="str">
            <v>M1230  Kran Taman Lokal TOTO/bh Type1</v>
          </cell>
          <cell r="HO19106" t="str">
            <v>M1230</v>
          </cell>
          <cell r="HP19106" t="str">
            <v>bh</v>
          </cell>
        </row>
        <row r="19107">
          <cell r="HM19107" t="str">
            <v>M1231  Kran Taman Lokal TOTO/bh Type2</v>
          </cell>
          <cell r="HO19107" t="str">
            <v>M1231</v>
          </cell>
          <cell r="HP19107" t="str">
            <v>bh</v>
          </cell>
        </row>
        <row r="19108">
          <cell r="HM19108" t="str">
            <v>M1232  Kran Taman Lokal TOTO/bh Type3</v>
          </cell>
          <cell r="HO19108" t="str">
            <v>M1232</v>
          </cell>
          <cell r="HP19108" t="str">
            <v>bh</v>
          </cell>
        </row>
        <row r="19109">
          <cell r="HM19109" t="str">
            <v>M1233  Kran Taman Lokal KIA/bh Type1</v>
          </cell>
          <cell r="HO19109" t="str">
            <v>M1233</v>
          </cell>
          <cell r="HP19109" t="str">
            <v>bh</v>
          </cell>
        </row>
        <row r="19110">
          <cell r="HM19110" t="str">
            <v>M1234  Kran Taman Lokal KIA/bh Type2</v>
          </cell>
          <cell r="HO19110" t="str">
            <v>M1234</v>
          </cell>
          <cell r="HP19110" t="str">
            <v>bh</v>
          </cell>
        </row>
        <row r="19111">
          <cell r="HM19111" t="str">
            <v>M1235  Kran Taman Lokal KIA/bh Type3</v>
          </cell>
          <cell r="HO19111" t="str">
            <v>M1235</v>
          </cell>
          <cell r="HP19111" t="str">
            <v>bh</v>
          </cell>
        </row>
        <row r="19112">
          <cell r="HM19112" t="str">
            <v>M1236  Kran Taman Lokal INA/bh Type1</v>
          </cell>
          <cell r="HO19112" t="str">
            <v>M1236</v>
          </cell>
          <cell r="HP19112" t="str">
            <v>bh</v>
          </cell>
        </row>
        <row r="19113">
          <cell r="HM19113" t="str">
            <v>M1237  Kran Taman Lokal INA/bh Type2</v>
          </cell>
          <cell r="HO19113" t="str">
            <v>M1237</v>
          </cell>
          <cell r="HP19113" t="str">
            <v>bh</v>
          </cell>
        </row>
        <row r="19114">
          <cell r="HM19114" t="str">
            <v>M1238  Kran Taman Lokal INA/bh Type3</v>
          </cell>
          <cell r="HO19114" t="str">
            <v>M1238</v>
          </cell>
          <cell r="HP19114" t="str">
            <v>bh</v>
          </cell>
        </row>
        <row r="19115">
          <cell r="HM19115" t="str">
            <v>M2001  Bath Tube Import/bh Type1</v>
          </cell>
          <cell r="HO19115" t="str">
            <v>M2001</v>
          </cell>
          <cell r="HP19115" t="str">
            <v>bh</v>
          </cell>
        </row>
        <row r="19116">
          <cell r="HM19116" t="str">
            <v>M2002  Bath Tube Import/bh Type2</v>
          </cell>
          <cell r="HO19116" t="str">
            <v>M2002</v>
          </cell>
          <cell r="HP19116" t="str">
            <v>bh</v>
          </cell>
        </row>
        <row r="19117">
          <cell r="HM19117" t="str">
            <v>M2003  Bath Tube Import/bh Type3</v>
          </cell>
          <cell r="HO19117" t="str">
            <v>M2003</v>
          </cell>
          <cell r="HP19117" t="str">
            <v>bh</v>
          </cell>
        </row>
        <row r="19118">
          <cell r="HM19118" t="str">
            <v>M2004  Bath Tube Lokal/bh TOTO Type1</v>
          </cell>
          <cell r="HO19118" t="str">
            <v>M2004</v>
          </cell>
          <cell r="HP19118" t="str">
            <v>bh</v>
          </cell>
        </row>
        <row r="19119">
          <cell r="HM19119" t="str">
            <v>M2005  Bath Tube Lokal/bh TOTO Type2</v>
          </cell>
          <cell r="HO19119" t="str">
            <v>M2005</v>
          </cell>
          <cell r="HP19119" t="str">
            <v>bh</v>
          </cell>
        </row>
        <row r="19120">
          <cell r="HM19120" t="str">
            <v>M2006  Bath Tube Lokal/bh TOTO Type3</v>
          </cell>
          <cell r="HO19120" t="str">
            <v>M2006</v>
          </cell>
          <cell r="HP19120" t="str">
            <v>bh</v>
          </cell>
        </row>
        <row r="19121">
          <cell r="HM19121" t="str">
            <v>M2007  Bath Tube Lokal/bh KIA Type1</v>
          </cell>
          <cell r="HO19121" t="str">
            <v>M2007</v>
          </cell>
          <cell r="HP19121" t="str">
            <v>bh</v>
          </cell>
        </row>
        <row r="19122">
          <cell r="HM19122" t="str">
            <v>M2008  Bath Tube Lokal/bh KIA Type2</v>
          </cell>
          <cell r="HO19122" t="str">
            <v>M2008</v>
          </cell>
          <cell r="HP19122" t="str">
            <v>bh</v>
          </cell>
        </row>
        <row r="19123">
          <cell r="HM19123" t="str">
            <v>M2009  Bath Tube Lokal/bh KIA Type3</v>
          </cell>
          <cell r="HO19123" t="str">
            <v>M2009</v>
          </cell>
          <cell r="HP19123" t="str">
            <v>bh</v>
          </cell>
        </row>
        <row r="19124">
          <cell r="HM19124" t="str">
            <v>M2010  Bath Tube Lokal/bh INA Type1</v>
          </cell>
          <cell r="HO19124" t="str">
            <v>M2010</v>
          </cell>
          <cell r="HP19124" t="str">
            <v>bh</v>
          </cell>
        </row>
        <row r="19125">
          <cell r="HM19125" t="str">
            <v>M2011  Bath Tube Lokal/bh INA Type2</v>
          </cell>
          <cell r="HO19125" t="str">
            <v>M2011</v>
          </cell>
          <cell r="HP19125" t="str">
            <v>bh</v>
          </cell>
        </row>
        <row r="19126">
          <cell r="HM19126" t="str">
            <v>M2012  Bath Tube Lokal/bh INA Type3</v>
          </cell>
          <cell r="HO19126" t="str">
            <v>M2012</v>
          </cell>
          <cell r="HP19126" t="str">
            <v>bh</v>
          </cell>
        </row>
        <row r="19127">
          <cell r="HM19127" t="str">
            <v>M2013  Bath Shower Import/bh Type1</v>
          </cell>
          <cell r="HO19127" t="str">
            <v>M2013</v>
          </cell>
          <cell r="HP19127" t="str">
            <v>bh</v>
          </cell>
        </row>
        <row r="19128">
          <cell r="HM19128" t="str">
            <v>M2014  Bath Shower Import/bh Type2</v>
          </cell>
          <cell r="HO19128" t="str">
            <v>M2014</v>
          </cell>
          <cell r="HP19128" t="str">
            <v>bh</v>
          </cell>
        </row>
        <row r="19129">
          <cell r="HM19129" t="str">
            <v>M2015  Bath Shower Import/bh Type3</v>
          </cell>
          <cell r="HO19129" t="str">
            <v>M2015</v>
          </cell>
          <cell r="HP19129" t="str">
            <v>bh</v>
          </cell>
        </row>
        <row r="19130">
          <cell r="HM19130" t="str">
            <v>M2016  Bath Shower Lokal/bh TOTO Type1</v>
          </cell>
          <cell r="HO19130" t="str">
            <v>M2016</v>
          </cell>
          <cell r="HP19130" t="str">
            <v>bh</v>
          </cell>
        </row>
        <row r="19131">
          <cell r="HM19131" t="str">
            <v>M2017  Bath Shower Lokal/bh TOTO Type2</v>
          </cell>
          <cell r="HO19131" t="str">
            <v>M2017</v>
          </cell>
          <cell r="HP19131" t="str">
            <v>bh</v>
          </cell>
        </row>
        <row r="19132">
          <cell r="HM19132" t="str">
            <v>M2018  Bath Shower Lokal/bh TOTO Type3</v>
          </cell>
          <cell r="HO19132" t="str">
            <v>M2018</v>
          </cell>
          <cell r="HP19132" t="str">
            <v>bh</v>
          </cell>
        </row>
        <row r="19133">
          <cell r="HM19133" t="str">
            <v>M2019  Bath Shower Lokal/bh KIA Type1</v>
          </cell>
          <cell r="HO19133" t="str">
            <v>M2019</v>
          </cell>
          <cell r="HP19133" t="str">
            <v>bh</v>
          </cell>
        </row>
        <row r="19134">
          <cell r="HM19134" t="str">
            <v>M2020  Bath Shower Lokal/bh KIA Type2</v>
          </cell>
          <cell r="HO19134" t="str">
            <v>M2020</v>
          </cell>
          <cell r="HP19134" t="str">
            <v>bh</v>
          </cell>
        </row>
        <row r="19135">
          <cell r="HM19135" t="str">
            <v>M2021  Bath Shower Lokal/bh KIA Type3</v>
          </cell>
          <cell r="HO19135" t="str">
            <v>M2021</v>
          </cell>
          <cell r="HP19135" t="str">
            <v>bh</v>
          </cell>
        </row>
        <row r="19136">
          <cell r="HM19136" t="str">
            <v>M2022  Bath Shower Lokal/bh INA Type1</v>
          </cell>
          <cell r="HO19136" t="str">
            <v>M2022</v>
          </cell>
          <cell r="HP19136" t="str">
            <v>bh</v>
          </cell>
        </row>
        <row r="19137">
          <cell r="HM19137" t="str">
            <v>M2023  Bath Shower Lokal/bh INA Type2</v>
          </cell>
          <cell r="HO19137" t="str">
            <v>M2023</v>
          </cell>
          <cell r="HP19137" t="str">
            <v>bh</v>
          </cell>
        </row>
        <row r="19138">
          <cell r="HM19138" t="str">
            <v>M2024  Bath Shower Lokal/bh INA Type3</v>
          </cell>
          <cell r="HO19138" t="str">
            <v>M2024</v>
          </cell>
          <cell r="HP19138" t="str">
            <v>bh</v>
          </cell>
        </row>
        <row r="19139">
          <cell r="HM19139" t="str">
            <v>M2025  Tempat Sabun Dinding Import/bh Type1</v>
          </cell>
          <cell r="HO19139" t="str">
            <v>M2025</v>
          </cell>
          <cell r="HP19139" t="str">
            <v>bh</v>
          </cell>
        </row>
        <row r="19140">
          <cell r="HM19140" t="str">
            <v>M2026  Tempat Sabun Dinding Import/bh Type2</v>
          </cell>
          <cell r="HO19140" t="str">
            <v>M2026</v>
          </cell>
          <cell r="HP19140" t="str">
            <v>bh</v>
          </cell>
        </row>
        <row r="19141">
          <cell r="HM19141" t="str">
            <v>M2027  Tempat Sabun Dinding Import/bh Type3</v>
          </cell>
          <cell r="HO19141" t="str">
            <v>M2027</v>
          </cell>
          <cell r="HP19141" t="str">
            <v>bh</v>
          </cell>
        </row>
        <row r="19142">
          <cell r="HM19142" t="str">
            <v>M2028  Tempat Sabun Dinding Lokal TOTO/bh Type1</v>
          </cell>
          <cell r="HO19142" t="str">
            <v>M2028</v>
          </cell>
          <cell r="HP19142" t="str">
            <v>bh</v>
          </cell>
        </row>
        <row r="19143">
          <cell r="HM19143" t="str">
            <v>M2029  Tempat Sabun Dinding Lokal TOTO/bh Type2</v>
          </cell>
          <cell r="HO19143" t="str">
            <v>M2029</v>
          </cell>
          <cell r="HP19143" t="str">
            <v>bh</v>
          </cell>
        </row>
        <row r="19144">
          <cell r="HM19144" t="str">
            <v>M2030  Tempat Sabun Dinding Lokal TOTO/bh Type3</v>
          </cell>
          <cell r="HO19144" t="str">
            <v>M2030</v>
          </cell>
          <cell r="HP19144" t="str">
            <v>bh</v>
          </cell>
        </row>
        <row r="19145">
          <cell r="HM19145" t="str">
            <v>M2031  Tempat Sabun Dinding Lokal KIA/bh Type1</v>
          </cell>
          <cell r="HO19145" t="str">
            <v>M2031</v>
          </cell>
          <cell r="HP19145" t="str">
            <v>bh</v>
          </cell>
        </row>
        <row r="19146">
          <cell r="HM19146" t="str">
            <v>M2032  Tempat Sabun Dinding Lokal KIA/bh Type2</v>
          </cell>
          <cell r="HO19146" t="str">
            <v>M2032</v>
          </cell>
          <cell r="HP19146" t="str">
            <v>bh</v>
          </cell>
        </row>
        <row r="19147">
          <cell r="HM19147" t="str">
            <v>M2033  Tempat Sabun Dinding Lokal KIA/bh Type3</v>
          </cell>
          <cell r="HO19147" t="str">
            <v>M2033</v>
          </cell>
          <cell r="HP19147" t="str">
            <v>bh</v>
          </cell>
        </row>
        <row r="19148">
          <cell r="HM19148" t="str">
            <v>M2034  Tempat Sabun Dinding Lokal INA/bh Type1</v>
          </cell>
          <cell r="HO19148" t="str">
            <v>M2034</v>
          </cell>
          <cell r="HP19148" t="str">
            <v>bh</v>
          </cell>
        </row>
        <row r="19149">
          <cell r="HM19149" t="str">
            <v>M2035  Tempat Sabun Dinding Lokal INA/bh Type2</v>
          </cell>
          <cell r="HO19149" t="str">
            <v>M2035</v>
          </cell>
          <cell r="HP19149" t="str">
            <v>bh</v>
          </cell>
        </row>
        <row r="19150">
          <cell r="HM19150" t="str">
            <v>M2036  Tempat Sabun Dinding Lokal INA/bh Type3</v>
          </cell>
          <cell r="HO19150" t="str">
            <v>M2036</v>
          </cell>
          <cell r="HP19150" t="str">
            <v>bh</v>
          </cell>
        </row>
        <row r="19151">
          <cell r="HM19151" t="str">
            <v>M2037  Gantungan Handuk Import Lurus/bh Type1</v>
          </cell>
          <cell r="HO19151" t="str">
            <v>M2037</v>
          </cell>
          <cell r="HP19151" t="str">
            <v>bh</v>
          </cell>
        </row>
        <row r="19152">
          <cell r="HM19152" t="str">
            <v>M2038  Gantungan Handuk Import Lurus/bh Type2</v>
          </cell>
          <cell r="HO19152" t="str">
            <v>M2038</v>
          </cell>
          <cell r="HP19152" t="str">
            <v>bh</v>
          </cell>
        </row>
        <row r="19153">
          <cell r="HM19153" t="str">
            <v>M2039  Gantungan Handuk Import Lurus/bh Type3</v>
          </cell>
          <cell r="HO19153" t="str">
            <v>M2039</v>
          </cell>
          <cell r="HP19153" t="str">
            <v>bh</v>
          </cell>
        </row>
        <row r="19154">
          <cell r="HM19154" t="str">
            <v>M2040  Gantungan Handuk Import Ring/bh Type1</v>
          </cell>
          <cell r="HO19154" t="str">
            <v>M2040</v>
          </cell>
          <cell r="HP19154" t="str">
            <v>bh</v>
          </cell>
        </row>
        <row r="19155">
          <cell r="HM19155" t="str">
            <v>M2041  Gantungan Handuk Import Ring/bh Type2</v>
          </cell>
          <cell r="HO19155" t="str">
            <v>M2041</v>
          </cell>
          <cell r="HP19155" t="str">
            <v>bh</v>
          </cell>
        </row>
        <row r="19156">
          <cell r="HM19156" t="str">
            <v>M2042  Gantungan Handuk Import Ring/bh Type3</v>
          </cell>
          <cell r="HO19156" t="str">
            <v>M2042</v>
          </cell>
          <cell r="HP19156" t="str">
            <v>bh</v>
          </cell>
        </row>
        <row r="19157">
          <cell r="HM19157" t="str">
            <v>M2043  Gantungan Handuk Lokal TOTO Lurus/bh Type1</v>
          </cell>
          <cell r="HO19157" t="str">
            <v>M2043</v>
          </cell>
          <cell r="HP19157" t="str">
            <v>bh</v>
          </cell>
        </row>
        <row r="19158">
          <cell r="HM19158" t="str">
            <v>M2044  Gantungan Handuk Lokal TOTO Lurus/bh Type2</v>
          </cell>
          <cell r="HO19158" t="str">
            <v>M2044</v>
          </cell>
          <cell r="HP19158" t="str">
            <v>bh</v>
          </cell>
        </row>
        <row r="19159">
          <cell r="HM19159" t="str">
            <v>M2045  Gantungan Handuk Lokal TOTO Lurus/bh Type3</v>
          </cell>
          <cell r="HO19159" t="str">
            <v>M2045</v>
          </cell>
          <cell r="HP19159" t="str">
            <v>bh</v>
          </cell>
        </row>
        <row r="19160">
          <cell r="HM19160" t="str">
            <v>M2046  Gantungan Handuk Lokal TOTO Ring/bh Type1</v>
          </cell>
          <cell r="HO19160" t="str">
            <v>M2046</v>
          </cell>
          <cell r="HP19160" t="str">
            <v>bh</v>
          </cell>
        </row>
        <row r="19161">
          <cell r="HM19161" t="str">
            <v>M2047  Gantungan Handuk Lokal TOTO Ring/bh Type2</v>
          </cell>
          <cell r="HO19161" t="str">
            <v>M2047</v>
          </cell>
          <cell r="HP19161" t="str">
            <v>bh</v>
          </cell>
        </row>
        <row r="19162">
          <cell r="HM19162" t="str">
            <v>M2048  Gantungan Handuk Lokal TOTO Ring/bh Type3</v>
          </cell>
          <cell r="HO19162" t="str">
            <v>M2048</v>
          </cell>
          <cell r="HP19162" t="str">
            <v>bh</v>
          </cell>
        </row>
        <row r="19163">
          <cell r="HM19163" t="str">
            <v>M2049  Gantungan Handuk Lokal KIA Lurus/bh Type1</v>
          </cell>
          <cell r="HO19163" t="str">
            <v>M2049</v>
          </cell>
          <cell r="HP19163" t="str">
            <v>bh</v>
          </cell>
        </row>
        <row r="19164">
          <cell r="HM19164" t="str">
            <v>M2050  Gantungan Handuk Lokal KIA Lurus/bh Type2</v>
          </cell>
          <cell r="HO19164" t="str">
            <v>M2050</v>
          </cell>
          <cell r="HP19164" t="str">
            <v>bh</v>
          </cell>
        </row>
        <row r="19165">
          <cell r="HM19165" t="str">
            <v>M2051  Gantungan Handuk Lokal KIA Lurus/bh Type3</v>
          </cell>
          <cell r="HO19165" t="str">
            <v>M2051</v>
          </cell>
          <cell r="HP19165" t="str">
            <v>bh</v>
          </cell>
        </row>
        <row r="19166">
          <cell r="HM19166" t="str">
            <v>M2052  Gantungan Handuk Lokal KIA Ring/bh Type1</v>
          </cell>
          <cell r="HO19166" t="str">
            <v>M2052</v>
          </cell>
          <cell r="HP19166" t="str">
            <v>bh</v>
          </cell>
        </row>
        <row r="19167">
          <cell r="HM19167" t="str">
            <v>M2053  Gantungan Handuk Lokal KIA Ring/bh Type2</v>
          </cell>
          <cell r="HO19167" t="str">
            <v>M2053</v>
          </cell>
          <cell r="HP19167" t="str">
            <v>bh</v>
          </cell>
        </row>
        <row r="19168">
          <cell r="HM19168" t="str">
            <v>M2054  Gantungan Handuk Lokal KIA Ring/bh Type3</v>
          </cell>
          <cell r="HO19168" t="str">
            <v>M2054</v>
          </cell>
          <cell r="HP19168" t="str">
            <v>bh</v>
          </cell>
        </row>
        <row r="19169">
          <cell r="HM19169" t="str">
            <v>M2055  Gantungan Handuk Lokal INA Lurus/bh Type1</v>
          </cell>
          <cell r="HO19169" t="str">
            <v>M2055</v>
          </cell>
          <cell r="HP19169" t="str">
            <v>bh</v>
          </cell>
        </row>
        <row r="19170">
          <cell r="HM19170" t="str">
            <v>M2056  Gantungan Handuk Lokal INA Lurus/bh Type2</v>
          </cell>
          <cell r="HO19170" t="str">
            <v>M2056</v>
          </cell>
          <cell r="HP19170" t="str">
            <v>bh</v>
          </cell>
        </row>
        <row r="19171">
          <cell r="HM19171" t="str">
            <v>M2057  Gantungan Handuk Lokal INA Lurus/bh Type3</v>
          </cell>
          <cell r="HO19171" t="str">
            <v>M2057</v>
          </cell>
          <cell r="HP19171" t="str">
            <v>bh</v>
          </cell>
        </row>
        <row r="19172">
          <cell r="HM19172" t="str">
            <v>M2058  Gantungan Handuk Lokal INA Ring/bh Type1</v>
          </cell>
          <cell r="HO19172" t="str">
            <v>M2058</v>
          </cell>
          <cell r="HP19172" t="str">
            <v>bh</v>
          </cell>
        </row>
        <row r="19173">
          <cell r="HM19173" t="str">
            <v>M2059  Gantungan Handuk Lokal INA Ring/bh Type2</v>
          </cell>
          <cell r="HO19173" t="str">
            <v>M2059</v>
          </cell>
          <cell r="HP19173" t="str">
            <v>bh</v>
          </cell>
        </row>
        <row r="19174">
          <cell r="HM19174" t="str">
            <v>M2060  Gantungan Handuk Lokal INA Ring/bh Type3</v>
          </cell>
          <cell r="HO19174" t="str">
            <v>M2060</v>
          </cell>
          <cell r="HP19174" t="str">
            <v>bh</v>
          </cell>
        </row>
        <row r="19175">
          <cell r="HM19175" t="str">
            <v>M2061  Shower Tray Import/bh Type1</v>
          </cell>
          <cell r="HO19175" t="str">
            <v>M2061</v>
          </cell>
          <cell r="HP19175" t="str">
            <v>bh</v>
          </cell>
        </row>
        <row r="19176">
          <cell r="HM19176" t="str">
            <v>M2062  Shower Tray Import/bh Type2</v>
          </cell>
          <cell r="HO19176" t="str">
            <v>M2062</v>
          </cell>
          <cell r="HP19176" t="str">
            <v>bh</v>
          </cell>
        </row>
        <row r="19177">
          <cell r="HM19177" t="str">
            <v>M2063  Shower Tray Import/bh Type3</v>
          </cell>
          <cell r="HO19177" t="str">
            <v>M2063</v>
          </cell>
          <cell r="HP19177" t="str">
            <v>bh</v>
          </cell>
        </row>
        <row r="19178">
          <cell r="HM19178" t="str">
            <v>M2064  Shower Tray Lokal TOTO/bh Type1</v>
          </cell>
          <cell r="HO19178" t="str">
            <v>M2064</v>
          </cell>
          <cell r="HP19178" t="str">
            <v>bh</v>
          </cell>
        </row>
        <row r="19179">
          <cell r="HM19179" t="str">
            <v>M2065  Shower Tray Lokal TOTO/bh Type2</v>
          </cell>
          <cell r="HO19179" t="str">
            <v>M2065</v>
          </cell>
          <cell r="HP19179" t="str">
            <v>bh</v>
          </cell>
        </row>
        <row r="19180">
          <cell r="HM19180" t="str">
            <v>M2066  Shower Tray Lokal TOTO/bh Type3</v>
          </cell>
          <cell r="HO19180" t="str">
            <v>M2066</v>
          </cell>
          <cell r="HP19180" t="str">
            <v>bh</v>
          </cell>
        </row>
        <row r="19181">
          <cell r="HM19181" t="str">
            <v>M2067  Shower Tray Lokal KIA/bh Type1</v>
          </cell>
          <cell r="HO19181" t="str">
            <v>M2067</v>
          </cell>
          <cell r="HP19181" t="str">
            <v>bh</v>
          </cell>
        </row>
        <row r="19182">
          <cell r="HM19182" t="str">
            <v>M2068  Shower Tray Lokal KIA/bh Type2</v>
          </cell>
          <cell r="HO19182" t="str">
            <v>M2068</v>
          </cell>
          <cell r="HP19182" t="str">
            <v>bh</v>
          </cell>
        </row>
        <row r="19183">
          <cell r="HM19183" t="str">
            <v>M2069  Shower Tray Lokal KIA/bh Type3</v>
          </cell>
          <cell r="HO19183" t="str">
            <v>M2069</v>
          </cell>
          <cell r="HP19183" t="str">
            <v>bh</v>
          </cell>
        </row>
        <row r="19184">
          <cell r="HM19184" t="str">
            <v>M2070  Shower Tray Lokal INA/bh Type1</v>
          </cell>
          <cell r="HO19184" t="str">
            <v>M2070</v>
          </cell>
          <cell r="HP19184" t="str">
            <v>bh</v>
          </cell>
        </row>
        <row r="19185">
          <cell r="HM19185" t="str">
            <v>M2071  Shower Tray Lokal INA/bh Type2</v>
          </cell>
          <cell r="HO19185" t="str">
            <v>M2071</v>
          </cell>
          <cell r="HP19185" t="str">
            <v>bh</v>
          </cell>
        </row>
        <row r="19186">
          <cell r="HM19186" t="str">
            <v>M2072  Shower Tray Lokal INA/bh Type3</v>
          </cell>
          <cell r="HO19186" t="str">
            <v>M2072</v>
          </cell>
          <cell r="HP19186" t="str">
            <v>bh</v>
          </cell>
        </row>
        <row r="19187">
          <cell r="HM19187" t="str">
            <v>M2073  Wall Shower Import /bh Type1</v>
          </cell>
          <cell r="HO19187" t="str">
            <v>M2073</v>
          </cell>
          <cell r="HP19187" t="str">
            <v>bh</v>
          </cell>
        </row>
        <row r="19188">
          <cell r="HM19188" t="str">
            <v>M2074  Wall Shower Import /bh Type2</v>
          </cell>
          <cell r="HO19188" t="str">
            <v>M2074</v>
          </cell>
          <cell r="HP19188" t="str">
            <v>bh</v>
          </cell>
        </row>
        <row r="19189">
          <cell r="HM19189" t="str">
            <v>M2075  Wall Shower Import /bh Type3</v>
          </cell>
          <cell r="HO19189" t="str">
            <v>M2075</v>
          </cell>
          <cell r="HP19189" t="str">
            <v>bh</v>
          </cell>
        </row>
        <row r="19190">
          <cell r="HM19190" t="str">
            <v>M2076  Wall Shower Lokal TOTO/bh Type1</v>
          </cell>
          <cell r="HO19190" t="str">
            <v>M2076</v>
          </cell>
          <cell r="HP19190" t="str">
            <v>bh</v>
          </cell>
        </row>
        <row r="19191">
          <cell r="HM19191" t="str">
            <v>M2077  Wall Shower Lokal TOTO/bh Type2</v>
          </cell>
          <cell r="HO19191" t="str">
            <v>M2077</v>
          </cell>
          <cell r="HP19191" t="str">
            <v>bh</v>
          </cell>
        </row>
        <row r="19192">
          <cell r="HM19192" t="str">
            <v>M2078  Wall Shower Lokal TOTO/bh Type3</v>
          </cell>
          <cell r="HO19192" t="str">
            <v>M2078</v>
          </cell>
          <cell r="HP19192" t="str">
            <v>bh</v>
          </cell>
        </row>
        <row r="19193">
          <cell r="HM19193" t="str">
            <v>M2079  Wall Shower Lokal KIA/bh Type1</v>
          </cell>
          <cell r="HO19193" t="str">
            <v>M2079</v>
          </cell>
          <cell r="HP19193" t="str">
            <v>bh</v>
          </cell>
        </row>
        <row r="19194">
          <cell r="HM19194" t="str">
            <v>M2080  Wall Shower Lokal KIA/bh Type2</v>
          </cell>
          <cell r="HO19194" t="str">
            <v>M2080</v>
          </cell>
          <cell r="HP19194" t="str">
            <v>bh</v>
          </cell>
        </row>
        <row r="19195">
          <cell r="HM19195" t="str">
            <v>M2081  Wall Shower Lokal KIA/bh Type3</v>
          </cell>
          <cell r="HO19195" t="str">
            <v>M2081</v>
          </cell>
          <cell r="HP19195" t="str">
            <v>bh</v>
          </cell>
        </row>
        <row r="19196">
          <cell r="HM19196" t="str">
            <v>M2082  Wall Shower Lokal INA/bh Type1</v>
          </cell>
          <cell r="HO19196" t="str">
            <v>M2082</v>
          </cell>
          <cell r="HP19196" t="str">
            <v>bh</v>
          </cell>
        </row>
        <row r="19197">
          <cell r="HM19197" t="str">
            <v>M2083  Wall Shower Lokal INA/bh Type2</v>
          </cell>
          <cell r="HO19197" t="str">
            <v>M2083</v>
          </cell>
          <cell r="HP19197" t="str">
            <v>bh</v>
          </cell>
        </row>
        <row r="19198">
          <cell r="HM19198" t="str">
            <v>M2084  Wall Shower Lokal INA/bh Type3</v>
          </cell>
          <cell r="HO19198" t="str">
            <v>M2084</v>
          </cell>
          <cell r="HP19198" t="str">
            <v>bh</v>
          </cell>
        </row>
        <row r="19199">
          <cell r="HM19199" t="str">
            <v>M2085  Bak Mandi Fibre Import/bh Type1</v>
          </cell>
          <cell r="HO19199" t="str">
            <v>M2085</v>
          </cell>
          <cell r="HP19199" t="str">
            <v>bh</v>
          </cell>
        </row>
        <row r="19200">
          <cell r="HM19200" t="str">
            <v>M2086  Bak Mandi Fibre Import/bh Type2</v>
          </cell>
          <cell r="HO19200" t="str">
            <v>M2086</v>
          </cell>
          <cell r="HP19200" t="str">
            <v>bh</v>
          </cell>
        </row>
        <row r="19201">
          <cell r="HM19201" t="str">
            <v>M2087  Bak Mandi Fibre Import/bh Type3</v>
          </cell>
          <cell r="HO19201" t="str">
            <v>M2087</v>
          </cell>
          <cell r="HP19201" t="str">
            <v>bh</v>
          </cell>
        </row>
        <row r="19202">
          <cell r="HM19202" t="str">
            <v>M2088  Bak Mandi Fibre Lokal/bh Type1</v>
          </cell>
          <cell r="HO19202" t="str">
            <v>M2088</v>
          </cell>
          <cell r="HP19202" t="str">
            <v>bh</v>
          </cell>
        </row>
        <row r="19203">
          <cell r="HM19203" t="str">
            <v>M2089  Bak Mandi Fibre Lokal/bh Type2</v>
          </cell>
          <cell r="HO19203" t="str">
            <v>M2089</v>
          </cell>
          <cell r="HP19203" t="str">
            <v>bh</v>
          </cell>
        </row>
        <row r="19204">
          <cell r="HM19204" t="str">
            <v>M2090  Bak Mandi Fibre Lokal/bh Type3</v>
          </cell>
          <cell r="HO19204" t="str">
            <v>M2090</v>
          </cell>
          <cell r="HP19204" t="str">
            <v>bh</v>
          </cell>
        </row>
        <row r="19205">
          <cell r="HM19205" t="str">
            <v>M2091  Bak Mandi Pas.Bata Press/bh 60x60cm</v>
          </cell>
          <cell r="HO19205" t="str">
            <v>M2091</v>
          </cell>
          <cell r="HP19205" t="str">
            <v>bh</v>
          </cell>
        </row>
        <row r="19206">
          <cell r="HM19206" t="str">
            <v>M2092  Bak Mandi Pas.Bata Press/bh 70x70cm</v>
          </cell>
          <cell r="HO19206" t="str">
            <v>M2092</v>
          </cell>
          <cell r="HP19206" t="str">
            <v>bh</v>
          </cell>
        </row>
        <row r="19207">
          <cell r="HM19207" t="str">
            <v>M2093  Bak Mandi Pas.Bata Press/bh 80x80cm</v>
          </cell>
          <cell r="HO19207" t="str">
            <v>M2093</v>
          </cell>
          <cell r="HP19207" t="str">
            <v>bh</v>
          </cell>
        </row>
        <row r="19208">
          <cell r="HM19208" t="str">
            <v>M2094  Kran Tembok Import/bh Type1</v>
          </cell>
          <cell r="HO19208" t="str">
            <v>M2094</v>
          </cell>
          <cell r="HP19208" t="str">
            <v>bh</v>
          </cell>
        </row>
        <row r="19209">
          <cell r="HM19209" t="str">
            <v>M2095  Kran Tembok Import/bh Type2</v>
          </cell>
          <cell r="HO19209" t="str">
            <v>M2095</v>
          </cell>
          <cell r="HP19209" t="str">
            <v>bh</v>
          </cell>
        </row>
        <row r="19210">
          <cell r="HM19210" t="str">
            <v>M2096  Kran Tembok Import/bh Type3</v>
          </cell>
          <cell r="HO19210" t="str">
            <v>M2096</v>
          </cell>
          <cell r="HP19210" t="str">
            <v>bh</v>
          </cell>
        </row>
        <row r="19211">
          <cell r="HM19211" t="str">
            <v>M2097  Kran Tembok Lokal TOTO/bh Type1</v>
          </cell>
          <cell r="HO19211" t="str">
            <v>M2097</v>
          </cell>
          <cell r="HP19211" t="str">
            <v>bh</v>
          </cell>
        </row>
        <row r="19212">
          <cell r="HM19212" t="str">
            <v>M2098  Kran Tembok Lokal TOTO/bh Type2</v>
          </cell>
          <cell r="HO19212" t="str">
            <v>M2098</v>
          </cell>
          <cell r="HP19212" t="str">
            <v>bh</v>
          </cell>
        </row>
        <row r="19213">
          <cell r="HM19213" t="str">
            <v>M2099  Kran Tembok Lokal TOTO/bh Type3</v>
          </cell>
          <cell r="HO19213" t="str">
            <v>M2099</v>
          </cell>
          <cell r="HP19213" t="str">
            <v>bh</v>
          </cell>
        </row>
        <row r="19214">
          <cell r="HM19214" t="str">
            <v>M2100  Kran Tembok Lokal KIA/bh Type1</v>
          </cell>
          <cell r="HO19214" t="str">
            <v>M2100</v>
          </cell>
          <cell r="HP19214" t="str">
            <v>bh</v>
          </cell>
        </row>
        <row r="19215">
          <cell r="HM19215" t="str">
            <v>M2101  Kran Tembok Lokal KIA/bh Type2</v>
          </cell>
          <cell r="HO19215" t="str">
            <v>M2101</v>
          </cell>
          <cell r="HP19215" t="str">
            <v>bh</v>
          </cell>
        </row>
        <row r="19216">
          <cell r="HM19216" t="str">
            <v>M2102  Kran Tembok Lokal KIA/bh Type3</v>
          </cell>
          <cell r="HO19216" t="str">
            <v>M2102</v>
          </cell>
          <cell r="HP19216" t="str">
            <v>bh</v>
          </cell>
        </row>
        <row r="19217">
          <cell r="HM19217" t="str">
            <v>M2103  Kran Tembok Lokal INA/bh Type1</v>
          </cell>
          <cell r="HO19217" t="str">
            <v>M2103</v>
          </cell>
          <cell r="HP19217" t="str">
            <v>bh</v>
          </cell>
        </row>
        <row r="19218">
          <cell r="HM19218" t="str">
            <v>M2104  Kran Tembok Lokal INA/bh Type2</v>
          </cell>
          <cell r="HO19218" t="str">
            <v>M2104</v>
          </cell>
          <cell r="HP19218" t="str">
            <v>bh</v>
          </cell>
        </row>
        <row r="19219">
          <cell r="HM19219" t="str">
            <v>M2105  Kran Tembok Lokal INA/bh Type3</v>
          </cell>
          <cell r="HO19219" t="str">
            <v>M2105</v>
          </cell>
          <cell r="HP19219" t="str">
            <v>bh</v>
          </cell>
        </row>
        <row r="19220">
          <cell r="HM19220" t="str">
            <v>M2106  Floor Drain Import/bh Type1</v>
          </cell>
          <cell r="HO19220" t="str">
            <v>M2106</v>
          </cell>
          <cell r="HP19220" t="str">
            <v>bh</v>
          </cell>
        </row>
        <row r="19221">
          <cell r="HM19221" t="str">
            <v>M2107  Floor Drain Import/bh Type2</v>
          </cell>
          <cell r="HO19221" t="str">
            <v>M2107</v>
          </cell>
          <cell r="HP19221" t="str">
            <v>bh</v>
          </cell>
        </row>
        <row r="19222">
          <cell r="HM19222" t="str">
            <v>M2108  Floor Drain Import/bh Type3</v>
          </cell>
          <cell r="HO19222" t="str">
            <v>M2108</v>
          </cell>
          <cell r="HP19222" t="str">
            <v>bh</v>
          </cell>
        </row>
        <row r="19223">
          <cell r="HM19223" t="str">
            <v>M2109  Floor Drain Lokal TOTO/bh Type1</v>
          </cell>
          <cell r="HO19223" t="str">
            <v>M2109</v>
          </cell>
          <cell r="HP19223" t="str">
            <v>bh</v>
          </cell>
        </row>
        <row r="19224">
          <cell r="HM19224" t="str">
            <v>M2110  Floor Drain Lokal TOTO/bh Type2</v>
          </cell>
          <cell r="HO19224" t="str">
            <v>M2110</v>
          </cell>
          <cell r="HP19224" t="str">
            <v>bh</v>
          </cell>
        </row>
        <row r="19225">
          <cell r="HM19225" t="str">
            <v>M2111  Floor Drain Lokal TOTO/bh Type3</v>
          </cell>
          <cell r="HO19225" t="str">
            <v>M2111</v>
          </cell>
          <cell r="HP19225" t="str">
            <v>bh</v>
          </cell>
        </row>
        <row r="19226">
          <cell r="HM19226" t="str">
            <v>M2112  Floor Drain Lokal KIA/bh Type1</v>
          </cell>
          <cell r="HO19226" t="str">
            <v>M2112</v>
          </cell>
          <cell r="HP19226" t="str">
            <v>bh</v>
          </cell>
        </row>
        <row r="19227">
          <cell r="HM19227" t="str">
            <v>M2113  Floor Drain Lokal KIA/bh Type2</v>
          </cell>
          <cell r="HO19227" t="str">
            <v>M2113</v>
          </cell>
          <cell r="HP19227" t="str">
            <v>bh</v>
          </cell>
        </row>
        <row r="19228">
          <cell r="HM19228" t="str">
            <v>M2114  Floor Drain Lokal KIA/bh Type3</v>
          </cell>
          <cell r="HO19228" t="str">
            <v>M2114</v>
          </cell>
          <cell r="HP19228" t="str">
            <v>bh</v>
          </cell>
        </row>
        <row r="19229">
          <cell r="HM19229" t="str">
            <v>M2115  Floor Drain Lokal INA/bh Type1</v>
          </cell>
          <cell r="HO19229" t="str">
            <v>M2115</v>
          </cell>
          <cell r="HP19229" t="str">
            <v>bh</v>
          </cell>
        </row>
        <row r="19230">
          <cell r="HM19230" t="str">
            <v>M2116  Floor Drain Lokal INA/bh Type2</v>
          </cell>
          <cell r="HO19230" t="str">
            <v>M2116</v>
          </cell>
          <cell r="HP19230" t="str">
            <v>bh</v>
          </cell>
        </row>
        <row r="19231">
          <cell r="HM19231" t="str">
            <v>M2117  Floor Drain Lokal INA/bh Type3</v>
          </cell>
          <cell r="HO19231" t="str">
            <v>M2117</v>
          </cell>
          <cell r="HP19231" t="str">
            <v>bh</v>
          </cell>
        </row>
        <row r="19232">
          <cell r="HM19232" t="str">
            <v>M2118  Wastafel Import/bh Type1</v>
          </cell>
          <cell r="HO19232" t="str">
            <v>M2118</v>
          </cell>
          <cell r="HP19232" t="str">
            <v>bh</v>
          </cell>
        </row>
        <row r="19233">
          <cell r="HM19233" t="str">
            <v>M2119  Wastafel Import/bh Type2</v>
          </cell>
          <cell r="HO19233" t="str">
            <v>M2119</v>
          </cell>
          <cell r="HP19233" t="str">
            <v>bh</v>
          </cell>
        </row>
        <row r="19234">
          <cell r="HM19234" t="str">
            <v>M2120  Wastafel Import/bh Type3</v>
          </cell>
          <cell r="HO19234" t="str">
            <v>M2120</v>
          </cell>
          <cell r="HP19234" t="str">
            <v>bh</v>
          </cell>
        </row>
        <row r="19235">
          <cell r="HM19235" t="str">
            <v>M2121  Wastafel Lokal TOTO/bh Type1</v>
          </cell>
          <cell r="HO19235" t="str">
            <v>M2121</v>
          </cell>
          <cell r="HP19235" t="str">
            <v>bh</v>
          </cell>
        </row>
        <row r="19236">
          <cell r="HM19236" t="str">
            <v>M2122  Wastafel Lokal TOTO/bh Type2</v>
          </cell>
          <cell r="HO19236" t="str">
            <v>M2122</v>
          </cell>
          <cell r="HP19236" t="str">
            <v>bh</v>
          </cell>
        </row>
        <row r="19237">
          <cell r="HM19237" t="str">
            <v>M2123  Wastafel Lokal TOTO/bh Type3</v>
          </cell>
          <cell r="HO19237" t="str">
            <v>M2123</v>
          </cell>
          <cell r="HP19237" t="str">
            <v>bh</v>
          </cell>
        </row>
        <row r="19238">
          <cell r="HM19238" t="str">
            <v>M2124  Wastafel Lokal KIA/bh Type1</v>
          </cell>
          <cell r="HO19238" t="str">
            <v>M2124</v>
          </cell>
          <cell r="HP19238" t="str">
            <v>bh</v>
          </cell>
        </row>
        <row r="19239">
          <cell r="HM19239" t="str">
            <v>M2125  Wastafel Lokal KIA/bh Type2</v>
          </cell>
          <cell r="HO19239" t="str">
            <v>M2125</v>
          </cell>
          <cell r="HP19239" t="str">
            <v>bh</v>
          </cell>
        </row>
        <row r="19240">
          <cell r="HM19240" t="str">
            <v>M2126  Wastafel Lokal KIA/bh Type3</v>
          </cell>
          <cell r="HO19240" t="str">
            <v>M2126</v>
          </cell>
          <cell r="HP19240" t="str">
            <v>bh</v>
          </cell>
        </row>
        <row r="19241">
          <cell r="HM19241" t="str">
            <v>M2127  Wastafel Lokal INA/bh Type1</v>
          </cell>
          <cell r="HO19241" t="str">
            <v>M2127</v>
          </cell>
          <cell r="HP19241" t="str">
            <v>bh</v>
          </cell>
        </row>
        <row r="19242">
          <cell r="HM19242" t="str">
            <v>M2128  Wastafel Lokal INA/bh Type2</v>
          </cell>
          <cell r="HO19242" t="str">
            <v>M2128</v>
          </cell>
          <cell r="HP19242" t="str">
            <v>bh</v>
          </cell>
        </row>
        <row r="19243">
          <cell r="HM19243" t="str">
            <v>M2129  Wastafel Lokal INA/bh Type3</v>
          </cell>
          <cell r="HO19243" t="str">
            <v>M2129</v>
          </cell>
          <cell r="HP19243" t="str">
            <v>bh</v>
          </cell>
        </row>
        <row r="19244">
          <cell r="HM19244" t="str">
            <v>M2130  Cermin Wastafel Import/bh Type1</v>
          </cell>
          <cell r="HO19244" t="str">
            <v>M2130</v>
          </cell>
          <cell r="HP19244" t="str">
            <v>bh</v>
          </cell>
        </row>
        <row r="19245">
          <cell r="HM19245" t="str">
            <v>M2131  Cermin Wastafel Import/bh Type2</v>
          </cell>
          <cell r="HO19245" t="str">
            <v>M2131</v>
          </cell>
          <cell r="HP19245" t="str">
            <v>bh</v>
          </cell>
        </row>
        <row r="19246">
          <cell r="HM19246" t="str">
            <v>M2132  Cermin Wastafel Import/bh Type3</v>
          </cell>
          <cell r="HO19246" t="str">
            <v>M2132</v>
          </cell>
          <cell r="HP19246" t="str">
            <v>bh</v>
          </cell>
        </row>
        <row r="19247">
          <cell r="HM19247" t="str">
            <v>M2133  Cermin Wastafel Lokal TOTO/bh Type1</v>
          </cell>
          <cell r="HO19247" t="str">
            <v>M2133</v>
          </cell>
          <cell r="HP19247" t="str">
            <v>bh</v>
          </cell>
        </row>
        <row r="19248">
          <cell r="HM19248" t="str">
            <v>M2134  Cermin Wastafel Lokal TOTO/bh Type2</v>
          </cell>
          <cell r="HO19248" t="str">
            <v>M2134</v>
          </cell>
          <cell r="HP19248" t="str">
            <v>bh</v>
          </cell>
        </row>
        <row r="19249">
          <cell r="HM19249" t="str">
            <v>M2135  Cermin Wastafel Lokal TOTO/bh Type3</v>
          </cell>
          <cell r="HO19249" t="str">
            <v>M2135</v>
          </cell>
          <cell r="HP19249" t="str">
            <v>bh</v>
          </cell>
        </row>
        <row r="19250">
          <cell r="HM19250" t="str">
            <v>M2136  Cermin Wastafel Lokal KIA/bh Type1</v>
          </cell>
          <cell r="HO19250" t="str">
            <v>M2136</v>
          </cell>
          <cell r="HP19250" t="str">
            <v>bh</v>
          </cell>
        </row>
        <row r="19251">
          <cell r="HM19251" t="str">
            <v>M2137  Cermin Wastafel Lokal KIA/bh Type2</v>
          </cell>
          <cell r="HO19251" t="str">
            <v>M2137</v>
          </cell>
          <cell r="HP19251" t="str">
            <v>bh</v>
          </cell>
        </row>
        <row r="19252">
          <cell r="HM19252" t="str">
            <v>M2138  Cermin Wastafel Lokal KIA/bh Type3</v>
          </cell>
          <cell r="HO19252" t="str">
            <v>M2138</v>
          </cell>
          <cell r="HP19252" t="str">
            <v>bh</v>
          </cell>
        </row>
        <row r="19253">
          <cell r="HM19253" t="str">
            <v>M2139  Cermin Wastafel Lokal INA/bh Type1</v>
          </cell>
          <cell r="HO19253" t="str">
            <v>M2139</v>
          </cell>
          <cell r="HP19253" t="str">
            <v>bh</v>
          </cell>
        </row>
        <row r="19254">
          <cell r="HM19254" t="str">
            <v>M2140  Cermin Wastafel Lokal INA/bh Type2</v>
          </cell>
          <cell r="HO19254" t="str">
            <v>M2140</v>
          </cell>
          <cell r="HP19254" t="str">
            <v>bh</v>
          </cell>
        </row>
        <row r="19255">
          <cell r="HM19255" t="str">
            <v>M2141  Cermin Wastafel Lokal INA/bh Type3</v>
          </cell>
          <cell r="HO19255" t="str">
            <v>M2141</v>
          </cell>
          <cell r="HP19255" t="str">
            <v>bh</v>
          </cell>
        </row>
        <row r="19256">
          <cell r="HM19256" t="str">
            <v>M2142  Closet Duduk Import/bh Type1</v>
          </cell>
          <cell r="HO19256" t="str">
            <v>M2142</v>
          </cell>
          <cell r="HP19256" t="str">
            <v>bh</v>
          </cell>
        </row>
        <row r="19257">
          <cell r="HM19257" t="str">
            <v>M2143  Closet Duduk Import/bh Type2</v>
          </cell>
          <cell r="HO19257" t="str">
            <v>M2143</v>
          </cell>
          <cell r="HP19257" t="str">
            <v>bh</v>
          </cell>
        </row>
        <row r="19258">
          <cell r="HM19258" t="str">
            <v>M2144  Closet Duduk Import/bh Type3</v>
          </cell>
          <cell r="HO19258" t="str">
            <v>M2144</v>
          </cell>
          <cell r="HP19258" t="str">
            <v>bh</v>
          </cell>
        </row>
        <row r="19259">
          <cell r="HM19259" t="str">
            <v>M2145  Closet Duduk Lokal TOTO/bh Type1</v>
          </cell>
          <cell r="HO19259" t="str">
            <v>M2145</v>
          </cell>
          <cell r="HP19259" t="str">
            <v>bh</v>
          </cell>
        </row>
        <row r="19260">
          <cell r="HM19260" t="str">
            <v>M2146  Closet Duduk Lokal TOTO/bh Type2</v>
          </cell>
          <cell r="HO19260" t="str">
            <v>M2146</v>
          </cell>
          <cell r="HP19260" t="str">
            <v>bh</v>
          </cell>
        </row>
        <row r="19261">
          <cell r="HM19261" t="str">
            <v>M2147  Closet Duduk Lokal TOTO/bh Type3</v>
          </cell>
          <cell r="HO19261" t="str">
            <v>M2147</v>
          </cell>
          <cell r="HP19261" t="str">
            <v>bh</v>
          </cell>
        </row>
        <row r="19262">
          <cell r="HM19262" t="str">
            <v>M2148  Closet Duduk Lokal KIA/bh Type1</v>
          </cell>
          <cell r="HO19262" t="str">
            <v>M2148</v>
          </cell>
          <cell r="HP19262" t="str">
            <v>bh</v>
          </cell>
        </row>
        <row r="19263">
          <cell r="HM19263" t="str">
            <v>M2149  Closet Duduk Lokal KIA/bh Type2</v>
          </cell>
          <cell r="HO19263" t="str">
            <v>M2149</v>
          </cell>
          <cell r="HP19263" t="str">
            <v>bh</v>
          </cell>
        </row>
        <row r="19264">
          <cell r="HM19264" t="str">
            <v>M2150  Closet Duduk Lokal KIA/bh Type3</v>
          </cell>
          <cell r="HO19264" t="str">
            <v>M2150</v>
          </cell>
          <cell r="HP19264" t="str">
            <v>bh</v>
          </cell>
        </row>
        <row r="19265">
          <cell r="HM19265" t="str">
            <v>M2151  Closet Duduk Lokal INA/bh Type1</v>
          </cell>
          <cell r="HO19265" t="str">
            <v>M2151</v>
          </cell>
          <cell r="HP19265" t="str">
            <v>bh</v>
          </cell>
        </row>
        <row r="19266">
          <cell r="HM19266" t="str">
            <v>M2152  Closet Duduk Lokal INA/bh Type2</v>
          </cell>
          <cell r="HO19266" t="str">
            <v>M2152</v>
          </cell>
          <cell r="HP19266" t="str">
            <v>bh</v>
          </cell>
        </row>
        <row r="19267">
          <cell r="HM19267" t="str">
            <v>M2153  Closet Duduk Lokal INA/bh Type3</v>
          </cell>
          <cell r="HO19267" t="str">
            <v>M2153</v>
          </cell>
          <cell r="HP19267" t="str">
            <v>bh</v>
          </cell>
        </row>
        <row r="19268">
          <cell r="HM19268" t="str">
            <v>M2154  Closet Jongkok Lokal TOTO/bh Type1</v>
          </cell>
          <cell r="HO19268" t="str">
            <v>M2154</v>
          </cell>
          <cell r="HP19268" t="str">
            <v>bh</v>
          </cell>
        </row>
        <row r="19269">
          <cell r="HM19269" t="str">
            <v>M2155  Closet Jongkok Lokal TOTO/bh Type2</v>
          </cell>
          <cell r="HO19269" t="str">
            <v>M2155</v>
          </cell>
          <cell r="HP19269" t="str">
            <v>bh</v>
          </cell>
        </row>
        <row r="19270">
          <cell r="HM19270" t="str">
            <v>M2156  Closet Jongkok Lokal TOTO/bh Type3</v>
          </cell>
          <cell r="HO19270" t="str">
            <v>M2156</v>
          </cell>
          <cell r="HP19270" t="str">
            <v>bh</v>
          </cell>
        </row>
        <row r="19271">
          <cell r="HM19271" t="str">
            <v>M2157  Closet Jongkok Lokal KIA/bh Type1</v>
          </cell>
          <cell r="HO19271" t="str">
            <v>M2157</v>
          </cell>
          <cell r="HP19271" t="str">
            <v>bh</v>
          </cell>
        </row>
        <row r="19272">
          <cell r="HM19272" t="str">
            <v>M2158  Closet Jongkok Lokal KIA/bh Type2</v>
          </cell>
          <cell r="HO19272" t="str">
            <v>M2158</v>
          </cell>
          <cell r="HP19272" t="str">
            <v>bh</v>
          </cell>
        </row>
        <row r="19273">
          <cell r="HM19273" t="str">
            <v>M2159  Closet Jongkok Lokal KIA/bh Type3</v>
          </cell>
          <cell r="HO19273" t="str">
            <v>M2159</v>
          </cell>
          <cell r="HP19273" t="str">
            <v>bh</v>
          </cell>
        </row>
        <row r="19274">
          <cell r="HM19274" t="str">
            <v>M2160  Closet Jongkok Lokal INA/bh Type1</v>
          </cell>
          <cell r="HO19274" t="str">
            <v>M2160</v>
          </cell>
          <cell r="HP19274" t="str">
            <v>bh</v>
          </cell>
        </row>
        <row r="19275">
          <cell r="HM19275" t="str">
            <v>M2161  Closet Jongkok Lokal INA/bh Type2</v>
          </cell>
          <cell r="HO19275" t="str">
            <v>M2161</v>
          </cell>
          <cell r="HP19275" t="str">
            <v>bh</v>
          </cell>
        </row>
        <row r="19276">
          <cell r="HM19276" t="str">
            <v>M2162  Closet Jongkok Lokal INA/bh Type3</v>
          </cell>
          <cell r="HO19276" t="str">
            <v>M2162</v>
          </cell>
          <cell r="HP19276" t="str">
            <v>bh</v>
          </cell>
        </row>
        <row r="19277">
          <cell r="HM19277" t="str">
            <v>M2163  Bidet Import/bh Type1</v>
          </cell>
          <cell r="HO19277" t="str">
            <v>M2163</v>
          </cell>
          <cell r="HP19277" t="str">
            <v>bh</v>
          </cell>
        </row>
        <row r="19278">
          <cell r="HM19278" t="str">
            <v>M2164  Bidet Import/bh Type2</v>
          </cell>
          <cell r="HO19278" t="str">
            <v>M2164</v>
          </cell>
          <cell r="HP19278" t="str">
            <v>bh</v>
          </cell>
        </row>
        <row r="19279">
          <cell r="HM19279" t="str">
            <v>M2165  Bidet Import/bh Type3</v>
          </cell>
          <cell r="HO19279" t="str">
            <v>M2165</v>
          </cell>
          <cell r="HP19279" t="str">
            <v>bh</v>
          </cell>
        </row>
        <row r="19280">
          <cell r="HM19280" t="str">
            <v>M2166  Bidet Lokal TOTO/bh Type1</v>
          </cell>
          <cell r="HO19280" t="str">
            <v>M2166</v>
          </cell>
          <cell r="HP19280" t="str">
            <v>bh</v>
          </cell>
        </row>
        <row r="19281">
          <cell r="HM19281" t="str">
            <v>M2167  Bidet Lokal TOTO/bh Type2</v>
          </cell>
          <cell r="HO19281" t="str">
            <v>M2167</v>
          </cell>
          <cell r="HP19281" t="str">
            <v>bh</v>
          </cell>
        </row>
        <row r="19282">
          <cell r="HM19282" t="str">
            <v>M2168  Bidet Lokal TOTO/bh Type3</v>
          </cell>
          <cell r="HO19282" t="str">
            <v>M2168</v>
          </cell>
          <cell r="HP19282" t="str">
            <v>bh</v>
          </cell>
        </row>
        <row r="19283">
          <cell r="HM19283" t="str">
            <v>M2169  Bidet Lokal KIA/bh Type1</v>
          </cell>
          <cell r="HO19283" t="str">
            <v>M2169</v>
          </cell>
          <cell r="HP19283" t="str">
            <v>bh</v>
          </cell>
        </row>
        <row r="19284">
          <cell r="HM19284" t="str">
            <v>M2170  Bidet Lokal KIA/bh Type2</v>
          </cell>
          <cell r="HO19284" t="str">
            <v>M2170</v>
          </cell>
          <cell r="HP19284" t="str">
            <v>bh</v>
          </cell>
        </row>
        <row r="19285">
          <cell r="HM19285" t="str">
            <v>M2171  Bidet Lokal KIA/bh Type3</v>
          </cell>
          <cell r="HO19285" t="str">
            <v>M2171</v>
          </cell>
          <cell r="HP19285" t="str">
            <v>bh</v>
          </cell>
        </row>
        <row r="19286">
          <cell r="HM19286" t="str">
            <v>M2172  Bidet Lokal INA/bh Type1</v>
          </cell>
          <cell r="HO19286" t="str">
            <v>M2172</v>
          </cell>
          <cell r="HP19286" t="str">
            <v>bh</v>
          </cell>
        </row>
        <row r="19287">
          <cell r="HM19287" t="str">
            <v>M2173  Bidet Lokal INA/bh Type2</v>
          </cell>
          <cell r="HO19287" t="str">
            <v>M2173</v>
          </cell>
          <cell r="HP19287" t="str">
            <v>bh</v>
          </cell>
        </row>
        <row r="19288">
          <cell r="HM19288" t="str">
            <v>M2174  Bidet Lokal INA/bh Type3</v>
          </cell>
          <cell r="HO19288" t="str">
            <v>M2174</v>
          </cell>
          <cell r="HP19288" t="str">
            <v>bh</v>
          </cell>
        </row>
        <row r="19289">
          <cell r="HM19289" t="str">
            <v>M2175  Jet Washer Import/bh Type1</v>
          </cell>
          <cell r="HO19289" t="str">
            <v>M2175</v>
          </cell>
          <cell r="HP19289" t="str">
            <v>bh</v>
          </cell>
        </row>
        <row r="19290">
          <cell r="HM19290" t="str">
            <v>M2176  Jet Washer Import/bh Type2</v>
          </cell>
          <cell r="HO19290" t="str">
            <v>M2176</v>
          </cell>
          <cell r="HP19290" t="str">
            <v>bh</v>
          </cell>
        </row>
        <row r="19291">
          <cell r="HM19291" t="str">
            <v>M2177  Jet Washer Import/bh Type3</v>
          </cell>
          <cell r="HO19291" t="str">
            <v>M2177</v>
          </cell>
          <cell r="HP19291" t="str">
            <v>bh</v>
          </cell>
        </row>
        <row r="19292">
          <cell r="HM19292" t="str">
            <v>M2178  Jet Washer Lokal TOTO/bh Type1</v>
          </cell>
          <cell r="HO19292" t="str">
            <v>M2178</v>
          </cell>
          <cell r="HP19292" t="str">
            <v>bh</v>
          </cell>
        </row>
        <row r="19293">
          <cell r="HM19293" t="str">
            <v>M2179  Jet Washer Lokal TOTO/bh Type2</v>
          </cell>
          <cell r="HO19293" t="str">
            <v>M2179</v>
          </cell>
          <cell r="HP19293" t="str">
            <v>bh</v>
          </cell>
        </row>
        <row r="19294">
          <cell r="HM19294" t="str">
            <v>M2180  Jet Washer Lokal TOTO/bh Type3</v>
          </cell>
          <cell r="HO19294" t="str">
            <v>M2180</v>
          </cell>
          <cell r="HP19294" t="str">
            <v>bh</v>
          </cell>
        </row>
        <row r="19295">
          <cell r="HM19295" t="str">
            <v>M2181  Jet Washer Lokal KIA/bh Type1</v>
          </cell>
          <cell r="HO19295" t="str">
            <v>M2181</v>
          </cell>
          <cell r="HP19295" t="str">
            <v>bh</v>
          </cell>
        </row>
        <row r="19296">
          <cell r="HM19296" t="str">
            <v>M2182  Jet Washer Lokal KIA/bh Type2</v>
          </cell>
          <cell r="HO19296" t="str">
            <v>M2182</v>
          </cell>
          <cell r="HP19296" t="str">
            <v>bh</v>
          </cell>
        </row>
        <row r="19297">
          <cell r="HM19297" t="str">
            <v>M2183  Jet Washer Lokal KIA/bh Type3</v>
          </cell>
          <cell r="HO19297" t="str">
            <v>M2183</v>
          </cell>
          <cell r="HP19297" t="str">
            <v>bh</v>
          </cell>
        </row>
        <row r="19298">
          <cell r="HM19298" t="str">
            <v>M2184  Jet Washer Lokal INA/bh Type1</v>
          </cell>
          <cell r="HO19298" t="str">
            <v>M2184</v>
          </cell>
          <cell r="HP19298" t="str">
            <v>bh</v>
          </cell>
        </row>
        <row r="19299">
          <cell r="HM19299" t="str">
            <v>M2185  Jet Washer Lokal INA/bh Type2</v>
          </cell>
          <cell r="HO19299" t="str">
            <v>M2185</v>
          </cell>
          <cell r="HP19299" t="str">
            <v>bh</v>
          </cell>
        </row>
        <row r="19300">
          <cell r="HM19300" t="str">
            <v>M2186  Jet Washer Lokal INA/bh Type3</v>
          </cell>
          <cell r="HO19300" t="str">
            <v>M2186</v>
          </cell>
          <cell r="HP19300" t="str">
            <v>bh</v>
          </cell>
        </row>
        <row r="19301">
          <cell r="HM19301" t="str">
            <v>M2187  Tempat Tissue Import/bh Type1</v>
          </cell>
          <cell r="HO19301" t="str">
            <v>M2187</v>
          </cell>
          <cell r="HP19301" t="str">
            <v>bh</v>
          </cell>
        </row>
        <row r="19302">
          <cell r="HM19302" t="str">
            <v>M2188  Tempat Tissue Import/bh Type2</v>
          </cell>
          <cell r="HO19302" t="str">
            <v>M2188</v>
          </cell>
          <cell r="HP19302" t="str">
            <v>bh</v>
          </cell>
        </row>
        <row r="19303">
          <cell r="HM19303" t="str">
            <v>M2189  Tempat Tissue Import/bh Type3</v>
          </cell>
          <cell r="HO19303" t="str">
            <v>M2189</v>
          </cell>
          <cell r="HP19303" t="str">
            <v>bh</v>
          </cell>
        </row>
        <row r="19304">
          <cell r="HM19304" t="str">
            <v>M2190  Tempat Tissue Lokal Toto/bh Type1</v>
          </cell>
          <cell r="HO19304" t="str">
            <v>M2190</v>
          </cell>
          <cell r="HP19304" t="str">
            <v>bh</v>
          </cell>
        </row>
        <row r="19305">
          <cell r="HM19305" t="str">
            <v>M2191  Tempat Tissue Lokal Toto/bh Type2</v>
          </cell>
          <cell r="HO19305" t="str">
            <v>M2191</v>
          </cell>
          <cell r="HP19305" t="str">
            <v>bh</v>
          </cell>
        </row>
        <row r="19306">
          <cell r="HM19306" t="str">
            <v>M2192  Tempat Tissue Lokal Toto/bh Type3</v>
          </cell>
          <cell r="HO19306" t="str">
            <v>M2192</v>
          </cell>
          <cell r="HP19306" t="str">
            <v>bh</v>
          </cell>
        </row>
        <row r="19307">
          <cell r="HM19307" t="str">
            <v>M2193  Tempat Tissue Lokal KIA/bh Type1</v>
          </cell>
          <cell r="HO19307" t="str">
            <v>M2193</v>
          </cell>
          <cell r="HP19307" t="str">
            <v>bh</v>
          </cell>
        </row>
        <row r="19308">
          <cell r="HM19308" t="str">
            <v>M2194  Tempat Tissue Lokal KIA/bh Type2</v>
          </cell>
          <cell r="HO19308" t="str">
            <v>M2194</v>
          </cell>
          <cell r="HP19308" t="str">
            <v>bh</v>
          </cell>
        </row>
        <row r="19309">
          <cell r="HM19309" t="str">
            <v>M2195  Tempat Tissue Lokal KIA/bh Type3</v>
          </cell>
          <cell r="HO19309" t="str">
            <v>M2195</v>
          </cell>
          <cell r="HP19309" t="str">
            <v>bh</v>
          </cell>
        </row>
        <row r="19310">
          <cell r="HM19310" t="str">
            <v>M2196  Tempat Tissue Lokal INA/bh Type1</v>
          </cell>
          <cell r="HO19310" t="str">
            <v>M2196</v>
          </cell>
          <cell r="HP19310" t="str">
            <v>bh</v>
          </cell>
        </row>
        <row r="19311">
          <cell r="HM19311" t="str">
            <v>M2197  Tempat Tissue Lokal INA/bh Type2</v>
          </cell>
          <cell r="HO19311" t="str">
            <v>M2197</v>
          </cell>
          <cell r="HP19311" t="str">
            <v>bh</v>
          </cell>
        </row>
        <row r="19312">
          <cell r="HM19312" t="str">
            <v>M2198  Tempat Tissue Lokal INA/bh Type3</v>
          </cell>
          <cell r="HO19312" t="str">
            <v>M2198</v>
          </cell>
          <cell r="HP19312" t="str">
            <v>bh</v>
          </cell>
        </row>
        <row r="19313">
          <cell r="HM19313" t="str">
            <v>M2199  Pantry Zink Import/bh 2Lubang 2Sayap</v>
          </cell>
          <cell r="HO19313" t="str">
            <v>M2199</v>
          </cell>
          <cell r="HP19313" t="str">
            <v>bh</v>
          </cell>
        </row>
        <row r="19314">
          <cell r="HM19314" t="str">
            <v>M2200  Pantry Zink Import/bh 2Lubang 1Sayap</v>
          </cell>
          <cell r="HO19314" t="str">
            <v>M2200</v>
          </cell>
          <cell r="HP19314" t="str">
            <v>bh</v>
          </cell>
        </row>
        <row r="19315">
          <cell r="HM19315" t="str">
            <v>M2201  Pantry Zink Import/bh 1Lubang 2Sayap</v>
          </cell>
          <cell r="HO19315" t="str">
            <v>M2201</v>
          </cell>
          <cell r="HP19315" t="str">
            <v>bh</v>
          </cell>
        </row>
        <row r="19316">
          <cell r="HM19316" t="str">
            <v>M2202  Pantry Zink Import/bh 1Lubang 1Sayap</v>
          </cell>
          <cell r="HO19316" t="str">
            <v>M2202</v>
          </cell>
          <cell r="HP19316" t="str">
            <v>bh</v>
          </cell>
        </row>
        <row r="19317">
          <cell r="HM19317" t="str">
            <v>M2203  Pantry Zink Lokal Diethelm/bh 2Lubang 2Sayap</v>
          </cell>
          <cell r="HO19317" t="str">
            <v>M2203</v>
          </cell>
          <cell r="HP19317" t="str">
            <v>bh</v>
          </cell>
        </row>
        <row r="19318">
          <cell r="HM19318" t="str">
            <v>M2204  Pantry Zink Lokal Diethelm/bh 2Lubang 1Sayap</v>
          </cell>
          <cell r="HO19318" t="str">
            <v>M2204</v>
          </cell>
          <cell r="HP19318" t="str">
            <v>bh</v>
          </cell>
        </row>
        <row r="19319">
          <cell r="HM19319" t="str">
            <v>M2205  Pantry Zink Lokal Diethelm/bh 1Lubang 2Sayap</v>
          </cell>
          <cell r="HO19319" t="str">
            <v>M2205</v>
          </cell>
          <cell r="HP19319" t="str">
            <v>bh</v>
          </cell>
        </row>
        <row r="19320">
          <cell r="HM19320" t="str">
            <v>M2206  Pantry Zink Lokal Diethelm/bh 1Lubang 1Sayap</v>
          </cell>
          <cell r="HO19320" t="str">
            <v>M2206</v>
          </cell>
          <cell r="HP19320" t="str">
            <v>bh</v>
          </cell>
        </row>
        <row r="19321">
          <cell r="HM19321" t="str">
            <v>M2207  Pantry Zink Lokal Ariston/bh 2Lubang 2Sayap</v>
          </cell>
          <cell r="HO19321" t="str">
            <v>M2207</v>
          </cell>
          <cell r="HP19321" t="str">
            <v>bh</v>
          </cell>
        </row>
        <row r="19322">
          <cell r="HM19322" t="str">
            <v>M2208  Pantry Zink Lokal Ariston/bh 2Lubang 1Sayap</v>
          </cell>
          <cell r="HO19322" t="str">
            <v>M2208</v>
          </cell>
          <cell r="HP19322" t="str">
            <v>bh</v>
          </cell>
        </row>
        <row r="19323">
          <cell r="HM19323" t="str">
            <v>M2209  Pantry Zink Lokal Ariston/bh 1Lubang 2Sayap</v>
          </cell>
          <cell r="HO19323" t="str">
            <v>M2209</v>
          </cell>
          <cell r="HP19323" t="str">
            <v>bh</v>
          </cell>
        </row>
        <row r="19324">
          <cell r="HM19324" t="str">
            <v>M2210  Pantry Zink Lokal Ariston/bh 1Lubang 1Sayap</v>
          </cell>
          <cell r="HO19324" t="str">
            <v>M2210</v>
          </cell>
          <cell r="HP19324" t="str">
            <v>bh</v>
          </cell>
        </row>
        <row r="19325">
          <cell r="HM19325" t="str">
            <v>M2211  Pantry Zink Lokal Meiwa/bh 2Lubang 2Sayap</v>
          </cell>
          <cell r="HO19325" t="str">
            <v>M2211</v>
          </cell>
          <cell r="HP19325" t="str">
            <v>bh</v>
          </cell>
        </row>
        <row r="19326">
          <cell r="HM19326" t="str">
            <v>M2212  Pantry Zink Lokal Meiwa/bh 2Lubang 1Sayap</v>
          </cell>
          <cell r="HO19326" t="str">
            <v>M2212</v>
          </cell>
          <cell r="HP19326" t="str">
            <v>bh</v>
          </cell>
        </row>
        <row r="19327">
          <cell r="HM19327" t="str">
            <v>M2213  Pantry Zink Lokal Meiwa/bh 1Lubang 2Sayap</v>
          </cell>
          <cell r="HO19327" t="str">
            <v>M2213</v>
          </cell>
          <cell r="HP19327" t="str">
            <v>bh</v>
          </cell>
        </row>
        <row r="19328">
          <cell r="HM19328" t="str">
            <v>M2214  Pantry Zink Lokal Meiwa/bh 1Lubang 1Sayap</v>
          </cell>
          <cell r="HO19328" t="str">
            <v>M2214</v>
          </cell>
          <cell r="HP19328" t="str">
            <v>bh</v>
          </cell>
        </row>
        <row r="19329">
          <cell r="HM19329" t="str">
            <v>M2215  Kran Zink Import/bh Type1</v>
          </cell>
          <cell r="HO19329" t="str">
            <v>M2215</v>
          </cell>
          <cell r="HP19329" t="str">
            <v>bh</v>
          </cell>
        </row>
        <row r="19330">
          <cell r="HM19330" t="str">
            <v>M2216  Kran Zink Import/bh Type2</v>
          </cell>
          <cell r="HO19330" t="str">
            <v>M2216</v>
          </cell>
          <cell r="HP19330" t="str">
            <v>bh</v>
          </cell>
        </row>
        <row r="19331">
          <cell r="HM19331" t="str">
            <v>M2217  Kran Zink Import/bh Type3</v>
          </cell>
          <cell r="HO19331" t="str">
            <v>M2217</v>
          </cell>
          <cell r="HP19331" t="str">
            <v>bh</v>
          </cell>
        </row>
        <row r="19332">
          <cell r="HM19332" t="str">
            <v>M2218  Kran Zink Lokal TOTO/bh Type1</v>
          </cell>
          <cell r="HO19332" t="str">
            <v>M2218</v>
          </cell>
          <cell r="HP19332" t="str">
            <v>bh</v>
          </cell>
        </row>
        <row r="19333">
          <cell r="HM19333" t="str">
            <v>M2219  Kran Zink Lokal TOTO/bh Type2</v>
          </cell>
          <cell r="HO19333" t="str">
            <v>M2219</v>
          </cell>
          <cell r="HP19333" t="str">
            <v>bh</v>
          </cell>
        </row>
        <row r="19334">
          <cell r="HM19334" t="str">
            <v>M2220  Kran Zink Lokal TOTO/bh Type3</v>
          </cell>
          <cell r="HO19334" t="str">
            <v>M2220</v>
          </cell>
          <cell r="HP19334" t="str">
            <v>bh</v>
          </cell>
        </row>
        <row r="19335">
          <cell r="HM19335" t="str">
            <v>M2221  Kran Zink Lokal KIA/bh Type1</v>
          </cell>
          <cell r="HO19335" t="str">
            <v>M2221</v>
          </cell>
          <cell r="HP19335" t="str">
            <v>bh</v>
          </cell>
        </row>
        <row r="19336">
          <cell r="HM19336" t="str">
            <v>M2222  Kran Zink Lokal KIA/bh Type2</v>
          </cell>
          <cell r="HO19336" t="str">
            <v>M2222</v>
          </cell>
          <cell r="HP19336" t="str">
            <v>bh</v>
          </cell>
        </row>
        <row r="19337">
          <cell r="HM19337" t="str">
            <v>M2223  Kran Zink Lokal KIA/bh Type3</v>
          </cell>
          <cell r="HO19337" t="str">
            <v>M2223</v>
          </cell>
          <cell r="HP19337" t="str">
            <v>bh</v>
          </cell>
        </row>
        <row r="19338">
          <cell r="HM19338" t="str">
            <v>M2224  Kran Zink Lokal INA/bh Type1</v>
          </cell>
          <cell r="HO19338" t="str">
            <v>M2224</v>
          </cell>
          <cell r="HP19338" t="str">
            <v>bh</v>
          </cell>
        </row>
        <row r="19339">
          <cell r="HM19339" t="str">
            <v>M2225  Kran Zink Lokal INA/bh Type2</v>
          </cell>
          <cell r="HO19339" t="str">
            <v>M2225</v>
          </cell>
          <cell r="HP19339" t="str">
            <v>bh</v>
          </cell>
        </row>
        <row r="19340">
          <cell r="HM19340" t="str">
            <v>M2226  Kran Zink Lokal INA/bh Type3</v>
          </cell>
          <cell r="HO19340" t="str">
            <v>M2226</v>
          </cell>
          <cell r="HP19340" t="str">
            <v>bh</v>
          </cell>
        </row>
        <row r="19341">
          <cell r="HM19341" t="str">
            <v>M2227  Kran Taman Import/bh Type1</v>
          </cell>
          <cell r="HO19341" t="str">
            <v>M2227</v>
          </cell>
          <cell r="HP19341" t="str">
            <v>bh</v>
          </cell>
        </row>
        <row r="19342">
          <cell r="HM19342" t="str">
            <v>M2228  Kran Taman Import/bh Type2</v>
          </cell>
          <cell r="HO19342" t="str">
            <v>M2228</v>
          </cell>
          <cell r="HP19342" t="str">
            <v>bh</v>
          </cell>
        </row>
        <row r="19343">
          <cell r="HM19343" t="str">
            <v>M2229  Kran Taman Import/bh Type3</v>
          </cell>
          <cell r="HO19343" t="str">
            <v>M2229</v>
          </cell>
          <cell r="HP19343" t="str">
            <v>bh</v>
          </cell>
        </row>
        <row r="19344">
          <cell r="HM19344" t="str">
            <v>M2230  Kran Taman Lokal TOTO/bh Type1</v>
          </cell>
          <cell r="HO19344" t="str">
            <v>M2230</v>
          </cell>
          <cell r="HP19344" t="str">
            <v>bh</v>
          </cell>
        </row>
        <row r="19345">
          <cell r="HM19345" t="str">
            <v>M2231  Kran Taman Lokal TOTO/bh Type2</v>
          </cell>
          <cell r="HO19345" t="str">
            <v>M2231</v>
          </cell>
          <cell r="HP19345" t="str">
            <v>bh</v>
          </cell>
        </row>
        <row r="19346">
          <cell r="HM19346" t="str">
            <v>M2232  Kran Taman Lokal TOTO/bh Type3</v>
          </cell>
          <cell r="HO19346" t="str">
            <v>M2232</v>
          </cell>
          <cell r="HP19346" t="str">
            <v>bh</v>
          </cell>
        </row>
        <row r="19347">
          <cell r="HM19347" t="str">
            <v>M2233  Kran Taman Lokal KIA/bh Type1</v>
          </cell>
          <cell r="HO19347" t="str">
            <v>M2233</v>
          </cell>
          <cell r="HP19347" t="str">
            <v>bh</v>
          </cell>
        </row>
        <row r="19348">
          <cell r="HM19348" t="str">
            <v>M2234  Kran Taman Lokal KIA/bh Type2</v>
          </cell>
          <cell r="HO19348" t="str">
            <v>M2234</v>
          </cell>
          <cell r="HP19348" t="str">
            <v>bh</v>
          </cell>
        </row>
        <row r="19349">
          <cell r="HM19349" t="str">
            <v>M2235  Kran Taman Lokal KIA/bh Type3</v>
          </cell>
          <cell r="HO19349" t="str">
            <v>M2235</v>
          </cell>
          <cell r="HP19349" t="str">
            <v>bh</v>
          </cell>
        </row>
        <row r="19350">
          <cell r="HM19350" t="str">
            <v>M2236  Kran Taman Lokal INA/bh Type1</v>
          </cell>
          <cell r="HO19350" t="str">
            <v>M2236</v>
          </cell>
          <cell r="HP19350" t="str">
            <v>bh</v>
          </cell>
        </row>
        <row r="19351">
          <cell r="HM19351" t="str">
            <v>M2237  Kran Taman Lokal INA/bh Type2</v>
          </cell>
          <cell r="HO19351" t="str">
            <v>M2237</v>
          </cell>
          <cell r="HP19351" t="str">
            <v>bh</v>
          </cell>
        </row>
        <row r="19352">
          <cell r="HM19352" t="str">
            <v>M2238  Kran Taman Lokal INA/bh Type3</v>
          </cell>
          <cell r="HO19352" t="str">
            <v>M2238</v>
          </cell>
          <cell r="HP19352" t="str">
            <v>bh</v>
          </cell>
        </row>
        <row r="19353">
          <cell r="HM19353" t="str">
            <v>M3001  Bath Tube Import/bh Type1</v>
          </cell>
          <cell r="HO19353" t="str">
            <v>M3001</v>
          </cell>
          <cell r="HP19353" t="str">
            <v>bh</v>
          </cell>
        </row>
        <row r="19354">
          <cell r="HM19354" t="str">
            <v>M3002  Bath Tube Import/bh Type2</v>
          </cell>
          <cell r="HO19354" t="str">
            <v>M3002</v>
          </cell>
          <cell r="HP19354" t="str">
            <v>bh</v>
          </cell>
        </row>
        <row r="19355">
          <cell r="HM19355" t="str">
            <v>M3003  Bath Tube Import/bh Type3</v>
          </cell>
          <cell r="HO19355" t="str">
            <v>M3003</v>
          </cell>
          <cell r="HP19355" t="str">
            <v>bh</v>
          </cell>
        </row>
        <row r="19356">
          <cell r="HM19356" t="str">
            <v>M3004  Bath Tube Lokal/bh TOTO Type1</v>
          </cell>
          <cell r="HO19356" t="str">
            <v>M3004</v>
          </cell>
          <cell r="HP19356" t="str">
            <v>bh</v>
          </cell>
        </row>
        <row r="19357">
          <cell r="HM19357" t="str">
            <v>M3005  Bath Tube Lokal/bh TOTO Type2</v>
          </cell>
          <cell r="HO19357" t="str">
            <v>M3005</v>
          </cell>
          <cell r="HP19357" t="str">
            <v>bh</v>
          </cell>
        </row>
        <row r="19358">
          <cell r="HM19358" t="str">
            <v>M3006  Bath Tube Lokal/bh TOTO Type3</v>
          </cell>
          <cell r="HO19358" t="str">
            <v>M3006</v>
          </cell>
          <cell r="HP19358" t="str">
            <v>bh</v>
          </cell>
        </row>
        <row r="19359">
          <cell r="HM19359" t="str">
            <v>M3007  Bath Tube Lokal/bh KIA Type1</v>
          </cell>
          <cell r="HO19359" t="str">
            <v>M3007</v>
          </cell>
          <cell r="HP19359" t="str">
            <v>bh</v>
          </cell>
        </row>
        <row r="19360">
          <cell r="HM19360" t="str">
            <v>M3008  Bath Tube Lokal/bh KIA Type2</v>
          </cell>
          <cell r="HO19360" t="str">
            <v>M3008</v>
          </cell>
          <cell r="HP19360" t="str">
            <v>bh</v>
          </cell>
        </row>
        <row r="19361">
          <cell r="HM19361" t="str">
            <v>M3009  Bath Tube Lokal/bh KIA Type3</v>
          </cell>
          <cell r="HO19361" t="str">
            <v>M3009</v>
          </cell>
          <cell r="HP19361" t="str">
            <v>bh</v>
          </cell>
        </row>
        <row r="19362">
          <cell r="HM19362" t="str">
            <v>M3010  Bath Tube Lokal/bh INA Type1</v>
          </cell>
          <cell r="HO19362" t="str">
            <v>M3010</v>
          </cell>
          <cell r="HP19362" t="str">
            <v>bh</v>
          </cell>
        </row>
        <row r="19363">
          <cell r="HM19363" t="str">
            <v>M3011  Bath Tube Lokal/bh INA Type2</v>
          </cell>
          <cell r="HO19363" t="str">
            <v>M3011</v>
          </cell>
          <cell r="HP19363" t="str">
            <v>bh</v>
          </cell>
        </row>
        <row r="19364">
          <cell r="HM19364" t="str">
            <v>M3012  Bath Tube Lokal/bh INA Type3</v>
          </cell>
          <cell r="HO19364" t="str">
            <v>M3012</v>
          </cell>
          <cell r="HP19364" t="str">
            <v>bh</v>
          </cell>
        </row>
        <row r="19365">
          <cell r="HM19365" t="str">
            <v>M3013  Bath Shower Import/bh Type1</v>
          </cell>
          <cell r="HO19365" t="str">
            <v>M3013</v>
          </cell>
          <cell r="HP19365" t="str">
            <v>bh</v>
          </cell>
        </row>
        <row r="19366">
          <cell r="HM19366" t="str">
            <v>M3014  Bath Shower Import/bh Type2</v>
          </cell>
          <cell r="HO19366" t="str">
            <v>M3014</v>
          </cell>
          <cell r="HP19366" t="str">
            <v>bh</v>
          </cell>
        </row>
        <row r="19367">
          <cell r="HM19367" t="str">
            <v>M3015  Bath Shower Import/bh Type3</v>
          </cell>
          <cell r="HO19367" t="str">
            <v>M3015</v>
          </cell>
          <cell r="HP19367" t="str">
            <v>bh</v>
          </cell>
        </row>
        <row r="19368">
          <cell r="HM19368" t="str">
            <v>M3016  Bath Shower Lokal/bh TOTO Type1</v>
          </cell>
          <cell r="HO19368" t="str">
            <v>M3016</v>
          </cell>
          <cell r="HP19368" t="str">
            <v>bh</v>
          </cell>
        </row>
        <row r="19369">
          <cell r="HM19369" t="str">
            <v>M3017  Bath Shower Lokal/bh TOTO Type2</v>
          </cell>
          <cell r="HO19369" t="str">
            <v>M3017</v>
          </cell>
          <cell r="HP19369" t="str">
            <v>bh</v>
          </cell>
        </row>
        <row r="19370">
          <cell r="HM19370" t="str">
            <v>M3018  Bath Shower Lokal/bh TOTO Type3</v>
          </cell>
          <cell r="HO19370" t="str">
            <v>M3018</v>
          </cell>
          <cell r="HP19370" t="str">
            <v>bh</v>
          </cell>
        </row>
        <row r="19371">
          <cell r="HM19371" t="str">
            <v>M3019  Bath Shower Lokal/bh KIA Type1</v>
          </cell>
          <cell r="HO19371" t="str">
            <v>M3019</v>
          </cell>
          <cell r="HP19371" t="str">
            <v>bh</v>
          </cell>
        </row>
        <row r="19372">
          <cell r="HM19372" t="str">
            <v>M3020  Bath Shower Lokal/bh KIA Type2</v>
          </cell>
          <cell r="HO19372" t="str">
            <v>M3020</v>
          </cell>
          <cell r="HP19372" t="str">
            <v>bh</v>
          </cell>
        </row>
        <row r="19373">
          <cell r="HM19373" t="str">
            <v>M3021  Bath Shower Lokal/bh KIA Type3</v>
          </cell>
          <cell r="HO19373" t="str">
            <v>M3021</v>
          </cell>
          <cell r="HP19373" t="str">
            <v>bh</v>
          </cell>
        </row>
        <row r="19374">
          <cell r="HM19374" t="str">
            <v>M3022  Bath Shower Lokal/bh INA Type1</v>
          </cell>
          <cell r="HO19374" t="str">
            <v>M3022</v>
          </cell>
          <cell r="HP19374" t="str">
            <v>bh</v>
          </cell>
        </row>
        <row r="19375">
          <cell r="HM19375" t="str">
            <v>M3023  Bath Shower Lokal/bh INA Type2</v>
          </cell>
          <cell r="HO19375" t="str">
            <v>M3023</v>
          </cell>
          <cell r="HP19375" t="str">
            <v>bh</v>
          </cell>
        </row>
        <row r="19376">
          <cell r="HM19376" t="str">
            <v>M3024  Bath Shower Lokal/bh INA Type3</v>
          </cell>
          <cell r="HO19376" t="str">
            <v>M3024</v>
          </cell>
          <cell r="HP19376" t="str">
            <v>bh</v>
          </cell>
        </row>
        <row r="19377">
          <cell r="HM19377" t="str">
            <v>M3025  Tempat Sabun Dinding Import/bh Type1</v>
          </cell>
          <cell r="HO19377" t="str">
            <v>M3025</v>
          </cell>
          <cell r="HP19377" t="str">
            <v>bh</v>
          </cell>
        </row>
        <row r="19378">
          <cell r="HM19378" t="str">
            <v>M3026  Tempat Sabun Dinding Import/bh Type2</v>
          </cell>
          <cell r="HO19378" t="str">
            <v>M3026</v>
          </cell>
          <cell r="HP19378" t="str">
            <v>bh</v>
          </cell>
        </row>
        <row r="19379">
          <cell r="HM19379" t="str">
            <v>M3027  Tempat Sabun Dinding Import/bh Type3</v>
          </cell>
          <cell r="HO19379" t="str">
            <v>M3027</v>
          </cell>
          <cell r="HP19379" t="str">
            <v>bh</v>
          </cell>
        </row>
        <row r="19380">
          <cell r="HM19380" t="str">
            <v>M3028  Tempat Sabun Dinding Lokal TOTO/bh Type1</v>
          </cell>
          <cell r="HO19380" t="str">
            <v>M3028</v>
          </cell>
          <cell r="HP19380" t="str">
            <v>bh</v>
          </cell>
        </row>
        <row r="19381">
          <cell r="HM19381" t="str">
            <v>M3029  Tempat Sabun Dinding Lokal TOTO/bh Type2</v>
          </cell>
          <cell r="HO19381" t="str">
            <v>M3029</v>
          </cell>
          <cell r="HP19381" t="str">
            <v>bh</v>
          </cell>
        </row>
        <row r="19382">
          <cell r="HM19382" t="str">
            <v>M3030  Tempat Sabun Dinding Lokal TOTO/bh Type3</v>
          </cell>
          <cell r="HO19382" t="str">
            <v>M3030</v>
          </cell>
          <cell r="HP19382" t="str">
            <v>bh</v>
          </cell>
        </row>
        <row r="19383">
          <cell r="HM19383" t="str">
            <v>M3031  Tempat Sabun Dinding Lokal KIA/bh Type1</v>
          </cell>
          <cell r="HO19383" t="str">
            <v>M3031</v>
          </cell>
          <cell r="HP19383" t="str">
            <v>bh</v>
          </cell>
        </row>
        <row r="19384">
          <cell r="HM19384" t="str">
            <v>M3032  Tempat Sabun Dinding Lokal KIA/bh Type2</v>
          </cell>
          <cell r="HO19384" t="str">
            <v>M3032</v>
          </cell>
          <cell r="HP19384" t="str">
            <v>bh</v>
          </cell>
        </row>
        <row r="19385">
          <cell r="HM19385" t="str">
            <v>M3033  Tempat Sabun Dinding Lokal KIA/bh Type3</v>
          </cell>
          <cell r="HO19385" t="str">
            <v>M3033</v>
          </cell>
          <cell r="HP19385" t="str">
            <v>bh</v>
          </cell>
        </row>
        <row r="19386">
          <cell r="HM19386" t="str">
            <v>M3034  Tempat Sabun Dinding Lokal INA/bh Type1</v>
          </cell>
          <cell r="HO19386" t="str">
            <v>M3034</v>
          </cell>
          <cell r="HP19386" t="str">
            <v>bh</v>
          </cell>
        </row>
        <row r="19387">
          <cell r="HM19387" t="str">
            <v>M3035  Tempat Sabun Dinding Lokal INA/bh Type2</v>
          </cell>
          <cell r="HO19387" t="str">
            <v>M3035</v>
          </cell>
          <cell r="HP19387" t="str">
            <v>bh</v>
          </cell>
        </row>
        <row r="19388">
          <cell r="HM19388" t="str">
            <v>M3036  Tempat Sabun Dinding Lokal INA/bh Type3</v>
          </cell>
          <cell r="HO19388" t="str">
            <v>M3036</v>
          </cell>
          <cell r="HP19388" t="str">
            <v>bh</v>
          </cell>
        </row>
        <row r="19389">
          <cell r="HM19389" t="str">
            <v>M3037  Gantungan Handuk Import Lurus/bh Type1</v>
          </cell>
          <cell r="HO19389" t="str">
            <v>M3037</v>
          </cell>
          <cell r="HP19389" t="str">
            <v>bh</v>
          </cell>
        </row>
        <row r="19390">
          <cell r="HM19390" t="str">
            <v>M3038  Gantungan Handuk Import Lurus/bh Type2</v>
          </cell>
          <cell r="HO19390" t="str">
            <v>M3038</v>
          </cell>
          <cell r="HP19390" t="str">
            <v>bh</v>
          </cell>
        </row>
        <row r="19391">
          <cell r="HM19391" t="str">
            <v>M3039  Gantungan Handuk Import Lurus/bh Type3</v>
          </cell>
          <cell r="HO19391" t="str">
            <v>M3039</v>
          </cell>
          <cell r="HP19391" t="str">
            <v>bh</v>
          </cell>
        </row>
        <row r="19392">
          <cell r="HM19392" t="str">
            <v>M3040  Gantungan Handuk Import Ring/bh Type1</v>
          </cell>
          <cell r="HO19392" t="str">
            <v>M3040</v>
          </cell>
          <cell r="HP19392" t="str">
            <v>bh</v>
          </cell>
        </row>
        <row r="19393">
          <cell r="HM19393" t="str">
            <v>M3041  Gantungan Handuk Import Ring/bh Type2</v>
          </cell>
          <cell r="HO19393" t="str">
            <v>M3041</v>
          </cell>
          <cell r="HP19393" t="str">
            <v>bh</v>
          </cell>
        </row>
        <row r="19394">
          <cell r="HM19394" t="str">
            <v>M3042  Gantungan Handuk Import Ring/bh Type3</v>
          </cell>
          <cell r="HO19394" t="str">
            <v>M3042</v>
          </cell>
          <cell r="HP19394" t="str">
            <v>bh</v>
          </cell>
        </row>
        <row r="19395">
          <cell r="HM19395" t="str">
            <v>M3043  Gantungan Handuk Lokal TOTO Lurus/bh Type1</v>
          </cell>
          <cell r="HO19395" t="str">
            <v>M3043</v>
          </cell>
          <cell r="HP19395" t="str">
            <v>bh</v>
          </cell>
        </row>
        <row r="19396">
          <cell r="HM19396" t="str">
            <v>M3044  Gantungan Handuk Lokal TOTO Lurus/bh Type2</v>
          </cell>
          <cell r="HO19396" t="str">
            <v>M3044</v>
          </cell>
          <cell r="HP19396" t="str">
            <v>bh</v>
          </cell>
        </row>
        <row r="19397">
          <cell r="HM19397" t="str">
            <v>M3045  Gantungan Handuk Lokal TOTO Lurus/bh Type3</v>
          </cell>
          <cell r="HO19397" t="str">
            <v>M3045</v>
          </cell>
          <cell r="HP19397" t="str">
            <v>bh</v>
          </cell>
        </row>
        <row r="19398">
          <cell r="HM19398" t="str">
            <v>M3046  Gantungan Handuk Lokal TOTO Ring/bh Type1</v>
          </cell>
          <cell r="HO19398" t="str">
            <v>M3046</v>
          </cell>
          <cell r="HP19398" t="str">
            <v>bh</v>
          </cell>
        </row>
        <row r="19399">
          <cell r="HM19399" t="str">
            <v>M3047  Gantungan Handuk Lokal TOTO Ring/bh Type2</v>
          </cell>
          <cell r="HO19399" t="str">
            <v>M3047</v>
          </cell>
          <cell r="HP19399" t="str">
            <v>bh</v>
          </cell>
        </row>
        <row r="19400">
          <cell r="HM19400" t="str">
            <v>M3048  Gantungan Handuk Lokal TOTO Ring/bh Type3</v>
          </cell>
          <cell r="HO19400" t="str">
            <v>M3048</v>
          </cell>
          <cell r="HP19400" t="str">
            <v>bh</v>
          </cell>
        </row>
        <row r="19401">
          <cell r="HM19401" t="str">
            <v>M3049  Gantungan Handuk Lokal KIA Lurus/bh Type1</v>
          </cell>
          <cell r="HO19401" t="str">
            <v>M3049</v>
          </cell>
          <cell r="HP19401" t="str">
            <v>bh</v>
          </cell>
        </row>
        <row r="19402">
          <cell r="HM19402" t="str">
            <v>M3050  Gantungan Handuk Lokal KIA Lurus/bh Type2</v>
          </cell>
          <cell r="HO19402" t="str">
            <v>M3050</v>
          </cell>
          <cell r="HP19402" t="str">
            <v>bh</v>
          </cell>
        </row>
        <row r="19403">
          <cell r="HM19403" t="str">
            <v>M3051  Gantungan Handuk Lokal KIA Lurus/bh Type3</v>
          </cell>
          <cell r="HO19403" t="str">
            <v>M3051</v>
          </cell>
          <cell r="HP19403" t="str">
            <v>bh</v>
          </cell>
        </row>
        <row r="19404">
          <cell r="HM19404" t="str">
            <v>M3052  Gantungan Handuk Lokal KIA Ring/bh Type1</v>
          </cell>
          <cell r="HO19404" t="str">
            <v>M3052</v>
          </cell>
          <cell r="HP19404" t="str">
            <v>bh</v>
          </cell>
        </row>
        <row r="19405">
          <cell r="HM19405" t="str">
            <v>M3053  Gantungan Handuk Lokal KIA Ring/bh Type2</v>
          </cell>
          <cell r="HO19405" t="str">
            <v>M3053</v>
          </cell>
          <cell r="HP19405" t="str">
            <v>bh</v>
          </cell>
        </row>
        <row r="19406">
          <cell r="HM19406" t="str">
            <v>M3054  Gantungan Handuk Lokal KIA Ring/bh Type3</v>
          </cell>
          <cell r="HO19406" t="str">
            <v>M3054</v>
          </cell>
          <cell r="HP19406" t="str">
            <v>bh</v>
          </cell>
        </row>
        <row r="19407">
          <cell r="HM19407" t="str">
            <v>M3055  Gantungan Handuk Lokal INA Lurus/bh Type1</v>
          </cell>
          <cell r="HO19407" t="str">
            <v>M3055</v>
          </cell>
          <cell r="HP19407" t="str">
            <v>bh</v>
          </cell>
        </row>
        <row r="19408">
          <cell r="HM19408" t="str">
            <v>M3056  Gantungan Handuk Lokal INA Lurus/bh Type2</v>
          </cell>
          <cell r="HO19408" t="str">
            <v>M3056</v>
          </cell>
          <cell r="HP19408" t="str">
            <v>bh</v>
          </cell>
        </row>
        <row r="19409">
          <cell r="HM19409" t="str">
            <v>M3057  Gantungan Handuk Lokal INA Lurus/bh Type3</v>
          </cell>
          <cell r="HO19409" t="str">
            <v>M3057</v>
          </cell>
          <cell r="HP19409" t="str">
            <v>bh</v>
          </cell>
        </row>
        <row r="19410">
          <cell r="HM19410" t="str">
            <v>M3058  Gantungan Handuk Lokal INA Ring/bh Type1</v>
          </cell>
          <cell r="HO19410" t="str">
            <v>M3058</v>
          </cell>
          <cell r="HP19410" t="str">
            <v>bh</v>
          </cell>
        </row>
        <row r="19411">
          <cell r="HM19411" t="str">
            <v>M3059  Gantungan Handuk Lokal INA Ring/bh Type2</v>
          </cell>
          <cell r="HO19411" t="str">
            <v>M3059</v>
          </cell>
          <cell r="HP19411" t="str">
            <v>bh</v>
          </cell>
        </row>
        <row r="19412">
          <cell r="HM19412" t="str">
            <v>M3060  Gantungan Handuk Lokal INA Ring/bh Type3</v>
          </cell>
          <cell r="HO19412" t="str">
            <v>M3060</v>
          </cell>
          <cell r="HP19412" t="str">
            <v>bh</v>
          </cell>
        </row>
        <row r="19413">
          <cell r="HM19413" t="str">
            <v>M3061  Shower Tray Import/bh Type1</v>
          </cell>
          <cell r="HO19413" t="str">
            <v>M3061</v>
          </cell>
          <cell r="HP19413" t="str">
            <v>bh</v>
          </cell>
        </row>
        <row r="19414">
          <cell r="HM19414" t="str">
            <v>M3062  Shower Tray Import/bh Type2</v>
          </cell>
          <cell r="HO19414" t="str">
            <v>M3062</v>
          </cell>
          <cell r="HP19414" t="str">
            <v>bh</v>
          </cell>
        </row>
        <row r="19415">
          <cell r="HM19415" t="str">
            <v>M3063  Shower Tray Import/bh Type3</v>
          </cell>
          <cell r="HO19415" t="str">
            <v>M3063</v>
          </cell>
          <cell r="HP19415" t="str">
            <v>bh</v>
          </cell>
        </row>
        <row r="19416">
          <cell r="HM19416" t="str">
            <v>M3064  Shower Tray Lokal TOTO/bh Type1</v>
          </cell>
          <cell r="HO19416" t="str">
            <v>M3064</v>
          </cell>
          <cell r="HP19416" t="str">
            <v>bh</v>
          </cell>
        </row>
        <row r="19417">
          <cell r="HM19417" t="str">
            <v>M3065  Shower Tray Lokal TOTO/bh Type2</v>
          </cell>
          <cell r="HO19417" t="str">
            <v>M3065</v>
          </cell>
          <cell r="HP19417" t="str">
            <v>bh</v>
          </cell>
        </row>
        <row r="19418">
          <cell r="HM19418" t="str">
            <v>M3066  Shower Tray Lokal TOTO/bh Type3</v>
          </cell>
          <cell r="HO19418" t="str">
            <v>M3066</v>
          </cell>
          <cell r="HP19418" t="str">
            <v>bh</v>
          </cell>
        </row>
        <row r="19419">
          <cell r="HM19419" t="str">
            <v>M3067  Shower Tray Lokal KIA/bh Type1</v>
          </cell>
          <cell r="HO19419" t="str">
            <v>M3067</v>
          </cell>
          <cell r="HP19419" t="str">
            <v>bh</v>
          </cell>
        </row>
        <row r="19420">
          <cell r="HM19420" t="str">
            <v>M3068  Shower Tray Lokal KIA/bh Type2</v>
          </cell>
          <cell r="HO19420" t="str">
            <v>M3068</v>
          </cell>
          <cell r="HP19420" t="str">
            <v>bh</v>
          </cell>
        </row>
        <row r="19421">
          <cell r="HM19421" t="str">
            <v>M3069  Shower Tray Lokal KIA/bh Type3</v>
          </cell>
          <cell r="HO19421" t="str">
            <v>M3069</v>
          </cell>
          <cell r="HP19421" t="str">
            <v>bh</v>
          </cell>
        </row>
        <row r="19422">
          <cell r="HM19422" t="str">
            <v>M3070  Shower Tray Lokal INA/bh Type1</v>
          </cell>
          <cell r="HO19422" t="str">
            <v>M3070</v>
          </cell>
          <cell r="HP19422" t="str">
            <v>bh</v>
          </cell>
        </row>
        <row r="19423">
          <cell r="HM19423" t="str">
            <v>M3071  Shower Tray Lokal INA/bh Type2</v>
          </cell>
          <cell r="HO19423" t="str">
            <v>M3071</v>
          </cell>
          <cell r="HP19423" t="str">
            <v>bh</v>
          </cell>
        </row>
        <row r="19424">
          <cell r="HM19424" t="str">
            <v>M3072  Shower Tray Lokal INA/bh Type3</v>
          </cell>
          <cell r="HO19424" t="str">
            <v>M3072</v>
          </cell>
          <cell r="HP19424" t="str">
            <v>bh</v>
          </cell>
        </row>
        <row r="19425">
          <cell r="HM19425" t="str">
            <v>M3073  Wall Shower Import /bh Type1</v>
          </cell>
          <cell r="HO19425" t="str">
            <v>M3073</v>
          </cell>
          <cell r="HP19425" t="str">
            <v>bh</v>
          </cell>
        </row>
        <row r="19426">
          <cell r="HM19426" t="str">
            <v>M3074  Wall Shower Import /bh Type2</v>
          </cell>
          <cell r="HO19426" t="str">
            <v>M3074</v>
          </cell>
          <cell r="HP19426" t="str">
            <v>bh</v>
          </cell>
        </row>
        <row r="19427">
          <cell r="HM19427" t="str">
            <v>M3075  Wall Shower Import /bh Type3</v>
          </cell>
          <cell r="HO19427" t="str">
            <v>M3075</v>
          </cell>
          <cell r="HP19427" t="str">
            <v>bh</v>
          </cell>
        </row>
        <row r="19428">
          <cell r="HM19428" t="str">
            <v>M3076  Wall Shower Lokal TOTO/bh Type1</v>
          </cell>
          <cell r="HO19428" t="str">
            <v>M3076</v>
          </cell>
          <cell r="HP19428" t="str">
            <v>bh</v>
          </cell>
        </row>
        <row r="19429">
          <cell r="HM19429" t="str">
            <v>M3077  Wall Shower Lokal TOTO/bh Type2</v>
          </cell>
          <cell r="HO19429" t="str">
            <v>M3077</v>
          </cell>
          <cell r="HP19429" t="str">
            <v>bh</v>
          </cell>
        </row>
        <row r="19430">
          <cell r="HM19430" t="str">
            <v>M3078  Wall Shower Lokal TOTO/bh Type3</v>
          </cell>
          <cell r="HO19430" t="str">
            <v>M3078</v>
          </cell>
          <cell r="HP19430" t="str">
            <v>bh</v>
          </cell>
        </row>
        <row r="19431">
          <cell r="HM19431" t="str">
            <v>M3079  Wall Shower Lokal KIA/bh Type1</v>
          </cell>
          <cell r="HO19431" t="str">
            <v>M3079</v>
          </cell>
          <cell r="HP19431" t="str">
            <v>bh</v>
          </cell>
        </row>
        <row r="19432">
          <cell r="HM19432" t="str">
            <v>M3080  Wall Shower Lokal KIA/bh Type2</v>
          </cell>
          <cell r="HO19432" t="str">
            <v>M3080</v>
          </cell>
          <cell r="HP19432" t="str">
            <v>bh</v>
          </cell>
        </row>
        <row r="19433">
          <cell r="HM19433" t="str">
            <v>M3081  Wall Shower Lokal KIA/bh Type3</v>
          </cell>
          <cell r="HO19433" t="str">
            <v>M3081</v>
          </cell>
          <cell r="HP19433" t="str">
            <v>bh</v>
          </cell>
        </row>
        <row r="19434">
          <cell r="HM19434" t="str">
            <v>M3082  Wall Shower Lokal INA/bh Type1</v>
          </cell>
          <cell r="HO19434" t="str">
            <v>M3082</v>
          </cell>
          <cell r="HP19434" t="str">
            <v>bh</v>
          </cell>
        </row>
        <row r="19435">
          <cell r="HM19435" t="str">
            <v>M3083  Wall Shower Lokal INA/bh Type2</v>
          </cell>
          <cell r="HO19435" t="str">
            <v>M3083</v>
          </cell>
          <cell r="HP19435" t="str">
            <v>bh</v>
          </cell>
        </row>
        <row r="19436">
          <cell r="HM19436" t="str">
            <v>M3084  Wall Shower Lokal INA/bh Type3</v>
          </cell>
          <cell r="HO19436" t="str">
            <v>M3084</v>
          </cell>
          <cell r="HP19436" t="str">
            <v>bh</v>
          </cell>
        </row>
        <row r="19437">
          <cell r="HM19437" t="str">
            <v>M3085  Bak Mandi Fibre Import/bh Type1</v>
          </cell>
          <cell r="HO19437" t="str">
            <v>M3085</v>
          </cell>
          <cell r="HP19437" t="str">
            <v>bh</v>
          </cell>
        </row>
        <row r="19438">
          <cell r="HM19438" t="str">
            <v>M3086  Bak Mandi Fibre Import/bh Type2</v>
          </cell>
          <cell r="HO19438" t="str">
            <v>M3086</v>
          </cell>
          <cell r="HP19438" t="str">
            <v>bh</v>
          </cell>
        </row>
        <row r="19439">
          <cell r="HM19439" t="str">
            <v>M3087  Bak Mandi Fibre Import/bh Type3</v>
          </cell>
          <cell r="HO19439" t="str">
            <v>M3087</v>
          </cell>
          <cell r="HP19439" t="str">
            <v>bh</v>
          </cell>
        </row>
        <row r="19440">
          <cell r="HM19440" t="str">
            <v>M3088  Bak Mandi Fibre Lokal/bh Type1</v>
          </cell>
          <cell r="HO19440" t="str">
            <v>M3088</v>
          </cell>
          <cell r="HP19440" t="str">
            <v>bh</v>
          </cell>
        </row>
        <row r="19441">
          <cell r="HM19441" t="str">
            <v>M3089  Bak Mandi Fibre Lokal/bh Type2</v>
          </cell>
          <cell r="HO19441" t="str">
            <v>M3089</v>
          </cell>
          <cell r="HP19441" t="str">
            <v>bh</v>
          </cell>
        </row>
        <row r="19442">
          <cell r="HM19442" t="str">
            <v>M3090  Bak Mandi Fibre Lokal/bh Type3</v>
          </cell>
          <cell r="HO19442" t="str">
            <v>M3090</v>
          </cell>
          <cell r="HP19442" t="str">
            <v>bh</v>
          </cell>
        </row>
        <row r="19443">
          <cell r="HM19443" t="str">
            <v>M3091  Bak Mandi Pas.Bata Press/bh 60x60cm</v>
          </cell>
          <cell r="HO19443" t="str">
            <v>M3091</v>
          </cell>
          <cell r="HP19443" t="str">
            <v>bh</v>
          </cell>
        </row>
        <row r="19444">
          <cell r="HM19444" t="str">
            <v>M3092  Bak Mandi Pas.Bata Press/bh 70x70cm</v>
          </cell>
          <cell r="HO19444" t="str">
            <v>M3092</v>
          </cell>
          <cell r="HP19444" t="str">
            <v>bh</v>
          </cell>
        </row>
        <row r="19445">
          <cell r="HM19445" t="str">
            <v>M3093  Bak Mandi Pas.Bata Press/bh 80x80cm</v>
          </cell>
          <cell r="HO19445" t="str">
            <v>M3093</v>
          </cell>
          <cell r="HP19445" t="str">
            <v>bh</v>
          </cell>
        </row>
        <row r="19446">
          <cell r="HM19446" t="str">
            <v>M3094  Kran Tembok Import/bh Type1</v>
          </cell>
          <cell r="HO19446" t="str">
            <v>M3094</v>
          </cell>
          <cell r="HP19446" t="str">
            <v>bh</v>
          </cell>
        </row>
        <row r="19447">
          <cell r="HM19447" t="str">
            <v>M3095  Kran Tembok Import/bh Type2</v>
          </cell>
          <cell r="HO19447" t="str">
            <v>M3095</v>
          </cell>
          <cell r="HP19447" t="str">
            <v>bh</v>
          </cell>
        </row>
        <row r="19448">
          <cell r="HM19448" t="str">
            <v>M3096  Kran Tembok Import/bh Type3</v>
          </cell>
          <cell r="HO19448" t="str">
            <v>M3096</v>
          </cell>
          <cell r="HP19448" t="str">
            <v>bh</v>
          </cell>
        </row>
        <row r="19449">
          <cell r="HM19449" t="str">
            <v>M3097  Kran Tembok Lokal TOTO/bh Type1</v>
          </cell>
          <cell r="HO19449" t="str">
            <v>M3097</v>
          </cell>
          <cell r="HP19449" t="str">
            <v>bh</v>
          </cell>
        </row>
        <row r="19450">
          <cell r="HM19450" t="str">
            <v>M3098  Kran Tembok Lokal TOTO/bh Type2</v>
          </cell>
          <cell r="HO19450" t="str">
            <v>M3098</v>
          </cell>
          <cell r="HP19450" t="str">
            <v>bh</v>
          </cell>
        </row>
        <row r="19451">
          <cell r="HM19451" t="str">
            <v>M3099  Kran Tembok Lokal TOTO/bh Type3</v>
          </cell>
          <cell r="HO19451" t="str">
            <v>M3099</v>
          </cell>
          <cell r="HP19451" t="str">
            <v>bh</v>
          </cell>
        </row>
        <row r="19452">
          <cell r="HM19452" t="str">
            <v>M3100  Kran Tembok Lokal KIA/bh Type1</v>
          </cell>
          <cell r="HO19452" t="str">
            <v>M3100</v>
          </cell>
          <cell r="HP19452" t="str">
            <v>bh</v>
          </cell>
        </row>
        <row r="19453">
          <cell r="HM19453" t="str">
            <v>M3101  Kran Tembok Lokal KIA/bh Type2</v>
          </cell>
          <cell r="HO19453" t="str">
            <v>M3101</v>
          </cell>
          <cell r="HP19453" t="str">
            <v>bh</v>
          </cell>
        </row>
        <row r="19454">
          <cell r="HM19454" t="str">
            <v>M3102  Kran Tembok Lokal KIA/bh Type3</v>
          </cell>
          <cell r="HO19454" t="str">
            <v>M3102</v>
          </cell>
          <cell r="HP19454" t="str">
            <v>bh</v>
          </cell>
        </row>
        <row r="19455">
          <cell r="HM19455" t="str">
            <v>M3103  Kran Tembok Lokal INA/bh Type1</v>
          </cell>
          <cell r="HO19455" t="str">
            <v>M3103</v>
          </cell>
          <cell r="HP19455" t="str">
            <v>bh</v>
          </cell>
        </row>
        <row r="19456">
          <cell r="HM19456" t="str">
            <v>M3104  Kran Tembok Lokal INA/bh Type2</v>
          </cell>
          <cell r="HO19456" t="str">
            <v>M3104</v>
          </cell>
          <cell r="HP19456" t="str">
            <v>bh</v>
          </cell>
        </row>
        <row r="19457">
          <cell r="HM19457" t="str">
            <v>M3105  Kran Tembok Lokal INA/bh Type3</v>
          </cell>
          <cell r="HO19457" t="str">
            <v>M3105</v>
          </cell>
          <cell r="HP19457" t="str">
            <v>bh</v>
          </cell>
        </row>
        <row r="19458">
          <cell r="HM19458" t="str">
            <v>M3106  Floor Drain Import/bh Type1</v>
          </cell>
          <cell r="HO19458" t="str">
            <v>M3106</v>
          </cell>
          <cell r="HP19458" t="str">
            <v>bh</v>
          </cell>
        </row>
        <row r="19459">
          <cell r="HM19459" t="str">
            <v>M3107  Floor Drain Import/bh Type2</v>
          </cell>
          <cell r="HO19459" t="str">
            <v>M3107</v>
          </cell>
          <cell r="HP19459" t="str">
            <v>bh</v>
          </cell>
        </row>
        <row r="19460">
          <cell r="HM19460" t="str">
            <v>M3108  Floor Drain Import/bh Type3</v>
          </cell>
          <cell r="HO19460" t="str">
            <v>M3108</v>
          </cell>
          <cell r="HP19460" t="str">
            <v>bh</v>
          </cell>
        </row>
        <row r="19461">
          <cell r="HM19461" t="str">
            <v>M3109  Floor Drain Lokal TOTO/bh Type1</v>
          </cell>
          <cell r="HO19461" t="str">
            <v>M3109</v>
          </cell>
          <cell r="HP19461" t="str">
            <v>bh</v>
          </cell>
        </row>
        <row r="19462">
          <cell r="HM19462" t="str">
            <v>M3110  Floor Drain Lokal TOTO/bh Type2</v>
          </cell>
          <cell r="HO19462" t="str">
            <v>M3110</v>
          </cell>
          <cell r="HP19462" t="str">
            <v>bh</v>
          </cell>
        </row>
        <row r="19463">
          <cell r="HM19463" t="str">
            <v>M3111  Floor Drain Lokal TOTO/bh Type3</v>
          </cell>
          <cell r="HO19463" t="str">
            <v>M3111</v>
          </cell>
          <cell r="HP19463" t="str">
            <v>bh</v>
          </cell>
        </row>
        <row r="19464">
          <cell r="HM19464" t="str">
            <v>M3112  Floor Drain Lokal KIA/bh Type1</v>
          </cell>
          <cell r="HO19464" t="str">
            <v>M3112</v>
          </cell>
          <cell r="HP19464" t="str">
            <v>bh</v>
          </cell>
        </row>
        <row r="19465">
          <cell r="HM19465" t="str">
            <v>M3113  Floor Drain Lokal KIA/bh Type2</v>
          </cell>
          <cell r="HO19465" t="str">
            <v>M3113</v>
          </cell>
          <cell r="HP19465" t="str">
            <v>bh</v>
          </cell>
        </row>
        <row r="19466">
          <cell r="HM19466" t="str">
            <v>M3114  Floor Drain Lokal KIA/bh Type3</v>
          </cell>
          <cell r="HO19466" t="str">
            <v>M3114</v>
          </cell>
          <cell r="HP19466" t="str">
            <v>bh</v>
          </cell>
        </row>
        <row r="19467">
          <cell r="HM19467" t="str">
            <v>M3115  Floor Drain Lokal INA/bh Type1</v>
          </cell>
          <cell r="HO19467" t="str">
            <v>M3115</v>
          </cell>
          <cell r="HP19467" t="str">
            <v>bh</v>
          </cell>
        </row>
        <row r="19468">
          <cell r="HM19468" t="str">
            <v>M3116  Floor Drain Lokal INA/bh Type2</v>
          </cell>
          <cell r="HO19468" t="str">
            <v>M3116</v>
          </cell>
          <cell r="HP19468" t="str">
            <v>bh</v>
          </cell>
        </row>
        <row r="19469">
          <cell r="HM19469" t="str">
            <v>M3117  Floor Drain Lokal INA/bh Type3</v>
          </cell>
          <cell r="HO19469" t="str">
            <v>M3117</v>
          </cell>
          <cell r="HP19469" t="str">
            <v>bh</v>
          </cell>
        </row>
        <row r="19470">
          <cell r="HM19470" t="str">
            <v>M3118  Wastafel Import/bh Type1</v>
          </cell>
          <cell r="HO19470" t="str">
            <v>M3118</v>
          </cell>
          <cell r="HP19470" t="str">
            <v>bh</v>
          </cell>
        </row>
        <row r="19471">
          <cell r="HM19471" t="str">
            <v>M3119  Wastafel Import/bh Type2</v>
          </cell>
          <cell r="HO19471" t="str">
            <v>M3119</v>
          </cell>
          <cell r="HP19471" t="str">
            <v>bh</v>
          </cell>
        </row>
        <row r="19472">
          <cell r="HM19472" t="str">
            <v>M3120  Wastafel Import/bh Type3</v>
          </cell>
          <cell r="HO19472" t="str">
            <v>M3120</v>
          </cell>
          <cell r="HP19472" t="str">
            <v>bh</v>
          </cell>
        </row>
        <row r="19473">
          <cell r="HM19473" t="str">
            <v>M3121  Wastafel Lokal TOTO/bh Type1</v>
          </cell>
          <cell r="HO19473" t="str">
            <v>M3121</v>
          </cell>
          <cell r="HP19473" t="str">
            <v>bh</v>
          </cell>
        </row>
        <row r="19474">
          <cell r="HM19474" t="str">
            <v>M3122  Wastafel Lokal TOTO/bh Type2</v>
          </cell>
          <cell r="HO19474" t="str">
            <v>M3122</v>
          </cell>
          <cell r="HP19474" t="str">
            <v>bh</v>
          </cell>
        </row>
        <row r="19475">
          <cell r="HM19475" t="str">
            <v>M3123  Wastafel Lokal TOTO/bh Type3</v>
          </cell>
          <cell r="HO19475" t="str">
            <v>M3123</v>
          </cell>
          <cell r="HP19475" t="str">
            <v>bh</v>
          </cell>
        </row>
        <row r="19476">
          <cell r="HM19476" t="str">
            <v>M3124  Wastafel Lokal KIA/bh Type1</v>
          </cell>
          <cell r="HO19476" t="str">
            <v>M3124</v>
          </cell>
          <cell r="HP19476" t="str">
            <v>bh</v>
          </cell>
        </row>
        <row r="19477">
          <cell r="HM19477" t="str">
            <v>M3125  Wastafel Lokal KIA/bh Type2</v>
          </cell>
          <cell r="HO19477" t="str">
            <v>M3125</v>
          </cell>
          <cell r="HP19477" t="str">
            <v>bh</v>
          </cell>
        </row>
        <row r="19478">
          <cell r="HM19478" t="str">
            <v>M3126  Wastafel Lokal KIA/bh Type3</v>
          </cell>
          <cell r="HO19478" t="str">
            <v>M3126</v>
          </cell>
          <cell r="HP19478" t="str">
            <v>bh</v>
          </cell>
        </row>
        <row r="19479">
          <cell r="HM19479" t="str">
            <v>M3127  Wastafel Lokal INA/bh Type1</v>
          </cell>
          <cell r="HO19479" t="str">
            <v>M3127</v>
          </cell>
          <cell r="HP19479" t="str">
            <v>bh</v>
          </cell>
        </row>
        <row r="19480">
          <cell r="HM19480" t="str">
            <v>M3128  Wastafel Lokal INA/bh Type2</v>
          </cell>
          <cell r="HO19480" t="str">
            <v>M3128</v>
          </cell>
          <cell r="HP19480" t="str">
            <v>bh</v>
          </cell>
        </row>
        <row r="19481">
          <cell r="HM19481" t="str">
            <v>M3129  Wastafel Lokal INA/bh Type3</v>
          </cell>
          <cell r="HO19481" t="str">
            <v>M3129</v>
          </cell>
          <cell r="HP19481" t="str">
            <v>bh</v>
          </cell>
        </row>
        <row r="19482">
          <cell r="HM19482" t="str">
            <v>M3130  Cermin Wastafel Import/bh Type1</v>
          </cell>
          <cell r="HO19482" t="str">
            <v>M3130</v>
          </cell>
          <cell r="HP19482" t="str">
            <v>bh</v>
          </cell>
        </row>
        <row r="19483">
          <cell r="HM19483" t="str">
            <v>M3131  Cermin Wastafel Import/bh Type2</v>
          </cell>
          <cell r="HO19483" t="str">
            <v>M3131</v>
          </cell>
          <cell r="HP19483" t="str">
            <v>bh</v>
          </cell>
        </row>
        <row r="19484">
          <cell r="HM19484" t="str">
            <v>M3132  Cermin Wastafel Import/bh Type3</v>
          </cell>
          <cell r="HO19484" t="str">
            <v>M3132</v>
          </cell>
          <cell r="HP19484" t="str">
            <v>bh</v>
          </cell>
        </row>
        <row r="19485">
          <cell r="HM19485" t="str">
            <v>M3133  Cermin Wastafel Lokal TOTO/bh Type1</v>
          </cell>
          <cell r="HO19485" t="str">
            <v>M3133</v>
          </cell>
          <cell r="HP19485" t="str">
            <v>bh</v>
          </cell>
        </row>
        <row r="19486">
          <cell r="HM19486" t="str">
            <v>M3134  Cermin Wastafel Lokal TOTO/bh Type2</v>
          </cell>
          <cell r="HO19486" t="str">
            <v>M3134</v>
          </cell>
          <cell r="HP19486" t="str">
            <v>bh</v>
          </cell>
        </row>
        <row r="19487">
          <cell r="HM19487" t="str">
            <v>M3135  Cermin Wastafel Lokal TOTO/bh Type3</v>
          </cell>
          <cell r="HO19487" t="str">
            <v>M3135</v>
          </cell>
          <cell r="HP19487" t="str">
            <v>bh</v>
          </cell>
        </row>
        <row r="19488">
          <cell r="HM19488" t="str">
            <v>M3136  Cermin Wastafel Lokal KIA/bh Type1</v>
          </cell>
          <cell r="HO19488" t="str">
            <v>M3136</v>
          </cell>
          <cell r="HP19488" t="str">
            <v>bh</v>
          </cell>
        </row>
        <row r="19489">
          <cell r="HM19489" t="str">
            <v>M3137  Cermin Wastafel Lokal KIA/bh Type2</v>
          </cell>
          <cell r="HO19489" t="str">
            <v>M3137</v>
          </cell>
          <cell r="HP19489" t="str">
            <v>bh</v>
          </cell>
        </row>
        <row r="19490">
          <cell r="HM19490" t="str">
            <v>M3138  Cermin Wastafel Lokal KIA/bh Type3</v>
          </cell>
          <cell r="HO19490" t="str">
            <v>M3138</v>
          </cell>
          <cell r="HP19490" t="str">
            <v>bh</v>
          </cell>
        </row>
        <row r="19491">
          <cell r="HM19491" t="str">
            <v>M3139  Cermin Wastafel Lokal INA/bh Type1</v>
          </cell>
          <cell r="HO19491" t="str">
            <v>M3139</v>
          </cell>
          <cell r="HP19491" t="str">
            <v>bh</v>
          </cell>
        </row>
        <row r="19492">
          <cell r="HM19492" t="str">
            <v>M3140  Cermin Wastafel Lokal INA/bh Type2</v>
          </cell>
          <cell r="HO19492" t="str">
            <v>M3140</v>
          </cell>
          <cell r="HP19492" t="str">
            <v>bh</v>
          </cell>
        </row>
        <row r="19493">
          <cell r="HM19493" t="str">
            <v>M3141  Cermin Wastafel Lokal INA/bh Type3</v>
          </cell>
          <cell r="HO19493" t="str">
            <v>M3141</v>
          </cell>
          <cell r="HP19493" t="str">
            <v>bh</v>
          </cell>
        </row>
        <row r="19494">
          <cell r="HM19494" t="str">
            <v>M3142  Closet Duduk Import/bh Type1</v>
          </cell>
          <cell r="HO19494" t="str">
            <v>M3142</v>
          </cell>
          <cell r="HP19494" t="str">
            <v>bh</v>
          </cell>
        </row>
        <row r="19495">
          <cell r="HM19495" t="str">
            <v>M3143  Closet Duduk Import/bh Type2</v>
          </cell>
          <cell r="HO19495" t="str">
            <v>M3143</v>
          </cell>
          <cell r="HP19495" t="str">
            <v>bh</v>
          </cell>
        </row>
        <row r="19496">
          <cell r="HM19496" t="str">
            <v>M3144  Closet Duduk Import/bh Type3</v>
          </cell>
          <cell r="HO19496" t="str">
            <v>M3144</v>
          </cell>
          <cell r="HP19496" t="str">
            <v>bh</v>
          </cell>
        </row>
        <row r="19497">
          <cell r="HM19497" t="str">
            <v>M3145  Closet Duduk Lokal TOTO/bh Type1</v>
          </cell>
          <cell r="HO19497" t="str">
            <v>M3145</v>
          </cell>
          <cell r="HP19497" t="str">
            <v>bh</v>
          </cell>
        </row>
        <row r="19498">
          <cell r="HM19498" t="str">
            <v>M3146  Closet Duduk Lokal TOTO/bh Type2</v>
          </cell>
          <cell r="HO19498" t="str">
            <v>M3146</v>
          </cell>
          <cell r="HP19498" t="str">
            <v>bh</v>
          </cell>
        </row>
        <row r="19499">
          <cell r="HM19499" t="str">
            <v>M3147  Closet Duduk Lokal TOTO/bh Type3</v>
          </cell>
          <cell r="HO19499" t="str">
            <v>M3147</v>
          </cell>
          <cell r="HP19499" t="str">
            <v>bh</v>
          </cell>
        </row>
        <row r="19500">
          <cell r="HM19500" t="str">
            <v>M3148  Closet Duduk Lokal KIA/bh Type1</v>
          </cell>
          <cell r="HO19500" t="str">
            <v>M3148</v>
          </cell>
          <cell r="HP19500" t="str">
            <v>bh</v>
          </cell>
        </row>
        <row r="19501">
          <cell r="HM19501" t="str">
            <v>M3149  Closet Duduk Lokal KIA/bh Type2</v>
          </cell>
          <cell r="HO19501" t="str">
            <v>M3149</v>
          </cell>
          <cell r="HP19501" t="str">
            <v>bh</v>
          </cell>
        </row>
        <row r="19502">
          <cell r="HM19502" t="str">
            <v>M3150  Closet Duduk Lokal KIA/bh Type3</v>
          </cell>
          <cell r="HO19502" t="str">
            <v>M3150</v>
          </cell>
          <cell r="HP19502" t="str">
            <v>bh</v>
          </cell>
        </row>
        <row r="19503">
          <cell r="HM19503" t="str">
            <v>M3151  Closet Duduk Lokal INA/bh Type1</v>
          </cell>
          <cell r="HO19503" t="str">
            <v>M3151</v>
          </cell>
          <cell r="HP19503" t="str">
            <v>bh</v>
          </cell>
        </row>
        <row r="19504">
          <cell r="HM19504" t="str">
            <v>M3152  Closet Duduk Lokal INA/bh Type2</v>
          </cell>
          <cell r="HO19504" t="str">
            <v>M3152</v>
          </cell>
          <cell r="HP19504" t="str">
            <v>bh</v>
          </cell>
        </row>
        <row r="19505">
          <cell r="HM19505" t="str">
            <v>M3153  Closet Duduk Lokal INA/bh Type3</v>
          </cell>
          <cell r="HO19505" t="str">
            <v>M3153</v>
          </cell>
          <cell r="HP19505" t="str">
            <v>bh</v>
          </cell>
        </row>
        <row r="19506">
          <cell r="HM19506" t="str">
            <v>M3154  Closet Jongkok Lokal TOTO/bh Type1</v>
          </cell>
          <cell r="HO19506" t="str">
            <v>M3154</v>
          </cell>
          <cell r="HP19506" t="str">
            <v>bh</v>
          </cell>
        </row>
        <row r="19507">
          <cell r="HM19507" t="str">
            <v>M3155  Closet Jongkok Lokal TOTO/bh Type2</v>
          </cell>
          <cell r="HO19507" t="str">
            <v>M3155</v>
          </cell>
          <cell r="HP19507" t="str">
            <v>bh</v>
          </cell>
        </row>
        <row r="19508">
          <cell r="HM19508" t="str">
            <v>M3156  Closet Jongkok Lokal TOTO/bh Type3</v>
          </cell>
          <cell r="HO19508" t="str">
            <v>M3156</v>
          </cell>
          <cell r="HP19508" t="str">
            <v>bh</v>
          </cell>
        </row>
        <row r="19509">
          <cell r="HM19509" t="str">
            <v>M3157  Closet Jongkok Lokal KIA/bh Type1</v>
          </cell>
          <cell r="HO19509" t="str">
            <v>M3157</v>
          </cell>
          <cell r="HP19509" t="str">
            <v>bh</v>
          </cell>
        </row>
        <row r="19510">
          <cell r="HM19510" t="str">
            <v>M3158  Closet Jongkok Lokal KIA/bh Type2</v>
          </cell>
          <cell r="HO19510" t="str">
            <v>M3158</v>
          </cell>
          <cell r="HP19510" t="str">
            <v>bh</v>
          </cell>
        </row>
        <row r="19511">
          <cell r="HM19511" t="str">
            <v>M3159  Closet Jongkok Lokal KIA/bh Type3</v>
          </cell>
          <cell r="HO19511" t="str">
            <v>M3159</v>
          </cell>
          <cell r="HP19511" t="str">
            <v>bh</v>
          </cell>
        </row>
        <row r="19512">
          <cell r="HM19512" t="str">
            <v>M3160  Closet Jongkok Lokal INA/bh Type1</v>
          </cell>
          <cell r="HO19512" t="str">
            <v>M3160</v>
          </cell>
          <cell r="HP19512" t="str">
            <v>bh</v>
          </cell>
        </row>
        <row r="19513">
          <cell r="HM19513" t="str">
            <v>M3161  Closet Jongkok Lokal INA/bh Type2</v>
          </cell>
          <cell r="HO19513" t="str">
            <v>M3161</v>
          </cell>
          <cell r="HP19513" t="str">
            <v>bh</v>
          </cell>
        </row>
        <row r="19514">
          <cell r="HM19514" t="str">
            <v>M3162  Closet Jongkok Lokal INA/bh Type3</v>
          </cell>
          <cell r="HO19514" t="str">
            <v>M3162</v>
          </cell>
          <cell r="HP19514" t="str">
            <v>bh</v>
          </cell>
        </row>
        <row r="19515">
          <cell r="HM19515" t="str">
            <v>M3163  Bidet Import/bh Type1</v>
          </cell>
          <cell r="HO19515" t="str">
            <v>M3163</v>
          </cell>
          <cell r="HP19515" t="str">
            <v>bh</v>
          </cell>
        </row>
        <row r="19516">
          <cell r="HM19516" t="str">
            <v>M3164  Bidet Import/bh Type2</v>
          </cell>
          <cell r="HO19516" t="str">
            <v>M3164</v>
          </cell>
          <cell r="HP19516" t="str">
            <v>bh</v>
          </cell>
        </row>
        <row r="19517">
          <cell r="HM19517" t="str">
            <v>M3165  Bidet Import/bh Type3</v>
          </cell>
          <cell r="HO19517" t="str">
            <v>M3165</v>
          </cell>
          <cell r="HP19517" t="str">
            <v>bh</v>
          </cell>
        </row>
        <row r="19518">
          <cell r="HM19518" t="str">
            <v>M3166  Bidet Lokal TOTO/bh Type1</v>
          </cell>
          <cell r="HO19518" t="str">
            <v>M3166</v>
          </cell>
          <cell r="HP19518" t="str">
            <v>bh</v>
          </cell>
        </row>
        <row r="19519">
          <cell r="HM19519" t="str">
            <v>M3167  Bidet Lokal TOTO/bh Type2</v>
          </cell>
          <cell r="HO19519" t="str">
            <v>M3167</v>
          </cell>
          <cell r="HP19519" t="str">
            <v>bh</v>
          </cell>
        </row>
        <row r="19520">
          <cell r="HM19520" t="str">
            <v>M3168  Bidet Lokal TOTO/bh Type3</v>
          </cell>
          <cell r="HO19520" t="str">
            <v>M3168</v>
          </cell>
          <cell r="HP19520" t="str">
            <v>bh</v>
          </cell>
        </row>
        <row r="19521">
          <cell r="HM19521" t="str">
            <v>M3169  Bidet Lokal KIA/bh Type1</v>
          </cell>
          <cell r="HO19521" t="str">
            <v>M3169</v>
          </cell>
          <cell r="HP19521" t="str">
            <v>bh</v>
          </cell>
        </row>
        <row r="19522">
          <cell r="HM19522" t="str">
            <v>M3170  Bidet Lokal KIA/bh Type2</v>
          </cell>
          <cell r="HO19522" t="str">
            <v>M3170</v>
          </cell>
          <cell r="HP19522" t="str">
            <v>bh</v>
          </cell>
        </row>
        <row r="19523">
          <cell r="HM19523" t="str">
            <v>M3171  Bidet Lokal KIA/bh Type3</v>
          </cell>
          <cell r="HO19523" t="str">
            <v>M3171</v>
          </cell>
          <cell r="HP19523" t="str">
            <v>bh</v>
          </cell>
        </row>
        <row r="19524">
          <cell r="HM19524" t="str">
            <v>M3172  Bidet Lokal INA/bh Type1</v>
          </cell>
          <cell r="HO19524" t="str">
            <v>M3172</v>
          </cell>
          <cell r="HP19524" t="str">
            <v>bh</v>
          </cell>
        </row>
        <row r="19525">
          <cell r="HM19525" t="str">
            <v>M3173  Bidet Lokal INA/bh Type2</v>
          </cell>
          <cell r="HO19525" t="str">
            <v>M3173</v>
          </cell>
          <cell r="HP19525" t="str">
            <v>bh</v>
          </cell>
        </row>
        <row r="19526">
          <cell r="HM19526" t="str">
            <v>M3174  Bidet Lokal INA/bh Type3</v>
          </cell>
          <cell r="HO19526" t="str">
            <v>M3174</v>
          </cell>
          <cell r="HP19526" t="str">
            <v>bh</v>
          </cell>
        </row>
        <row r="19527">
          <cell r="HM19527" t="str">
            <v>M3175  Jet Washer Import/bh Type1</v>
          </cell>
          <cell r="HO19527" t="str">
            <v>M3175</v>
          </cell>
          <cell r="HP19527" t="str">
            <v>bh</v>
          </cell>
        </row>
        <row r="19528">
          <cell r="HM19528" t="str">
            <v>M3176  Jet Washer Import/bh Type2</v>
          </cell>
          <cell r="HO19528" t="str">
            <v>M3176</v>
          </cell>
          <cell r="HP19528" t="str">
            <v>bh</v>
          </cell>
        </row>
        <row r="19529">
          <cell r="HM19529" t="str">
            <v>M3177  Jet Washer Import/bh Type3</v>
          </cell>
          <cell r="HO19529" t="str">
            <v>M3177</v>
          </cell>
          <cell r="HP19529" t="str">
            <v>bh</v>
          </cell>
        </row>
        <row r="19530">
          <cell r="HM19530" t="str">
            <v>M3178  Jet Washer Lokal TOTO/bh Type1</v>
          </cell>
          <cell r="HO19530" t="str">
            <v>M3178</v>
          </cell>
          <cell r="HP19530" t="str">
            <v>bh</v>
          </cell>
        </row>
        <row r="19531">
          <cell r="HM19531" t="str">
            <v>M3179  Jet Washer Lokal TOTO/bh Type2</v>
          </cell>
          <cell r="HO19531" t="str">
            <v>M3179</v>
          </cell>
          <cell r="HP19531" t="str">
            <v>bh</v>
          </cell>
        </row>
        <row r="19532">
          <cell r="HM19532" t="str">
            <v>M3180  Jet Washer Lokal TOTO/bh Type3</v>
          </cell>
          <cell r="HO19532" t="str">
            <v>M3180</v>
          </cell>
          <cell r="HP19532" t="str">
            <v>bh</v>
          </cell>
        </row>
        <row r="19533">
          <cell r="HM19533" t="str">
            <v>M3181  Jet Washer Lokal KIA/bh Type1</v>
          </cell>
          <cell r="HO19533" t="str">
            <v>M3181</v>
          </cell>
          <cell r="HP19533" t="str">
            <v>bh</v>
          </cell>
        </row>
        <row r="19534">
          <cell r="HM19534" t="str">
            <v>M3182  Jet Washer Lokal KIA/bh Type2</v>
          </cell>
          <cell r="HO19534" t="str">
            <v>M3182</v>
          </cell>
          <cell r="HP19534" t="str">
            <v>bh</v>
          </cell>
        </row>
        <row r="19535">
          <cell r="HM19535" t="str">
            <v>M3183  Jet Washer Lokal KIA/bh Type3</v>
          </cell>
          <cell r="HO19535" t="str">
            <v>M3183</v>
          </cell>
          <cell r="HP19535" t="str">
            <v>bh</v>
          </cell>
        </row>
        <row r="19536">
          <cell r="HM19536" t="str">
            <v>M3184  Jet Washer Lokal INA/bh Type1</v>
          </cell>
          <cell r="HO19536" t="str">
            <v>M3184</v>
          </cell>
          <cell r="HP19536" t="str">
            <v>bh</v>
          </cell>
        </row>
        <row r="19537">
          <cell r="HM19537" t="str">
            <v>M3185  Jet Washer Lokal INA/bh Type2</v>
          </cell>
          <cell r="HO19537" t="str">
            <v>M3185</v>
          </cell>
          <cell r="HP19537" t="str">
            <v>bh</v>
          </cell>
        </row>
        <row r="19538">
          <cell r="HM19538" t="str">
            <v>M3186  Jet Washer Lokal INA/bh Type3</v>
          </cell>
          <cell r="HO19538" t="str">
            <v>M3186</v>
          </cell>
          <cell r="HP19538" t="str">
            <v>bh</v>
          </cell>
        </row>
        <row r="19539">
          <cell r="HM19539" t="str">
            <v>M3187  Tempat Tissue Import/bh Type1</v>
          </cell>
          <cell r="HO19539" t="str">
            <v>M3187</v>
          </cell>
          <cell r="HP19539" t="str">
            <v>bh</v>
          </cell>
        </row>
        <row r="19540">
          <cell r="HM19540" t="str">
            <v>M3188  Tempat Tissue Import/bh Type2</v>
          </cell>
          <cell r="HO19540" t="str">
            <v>M3188</v>
          </cell>
          <cell r="HP19540" t="str">
            <v>bh</v>
          </cell>
        </row>
        <row r="19541">
          <cell r="HM19541" t="str">
            <v>M3189  Tempat Tissue Import/bh Type3</v>
          </cell>
          <cell r="HO19541" t="str">
            <v>M3189</v>
          </cell>
          <cell r="HP19541" t="str">
            <v>bh</v>
          </cell>
        </row>
        <row r="19542">
          <cell r="HM19542" t="str">
            <v>M3190  Tempat Tissue Lokal Toto/bh Type1</v>
          </cell>
          <cell r="HO19542" t="str">
            <v>M3190</v>
          </cell>
          <cell r="HP19542" t="str">
            <v>bh</v>
          </cell>
        </row>
        <row r="19543">
          <cell r="HM19543" t="str">
            <v>M3191  Tempat Tissue Lokal Toto/bh Type2</v>
          </cell>
          <cell r="HO19543" t="str">
            <v>M3191</v>
          </cell>
          <cell r="HP19543" t="str">
            <v>bh</v>
          </cell>
        </row>
        <row r="19544">
          <cell r="HM19544" t="str">
            <v>M3192  Tempat Tissue Lokal Toto/bh Type3</v>
          </cell>
          <cell r="HO19544" t="str">
            <v>M3192</v>
          </cell>
          <cell r="HP19544" t="str">
            <v>bh</v>
          </cell>
        </row>
        <row r="19545">
          <cell r="HM19545" t="str">
            <v>M3193  Tempat Tissue Lokal KIA/bh Type1</v>
          </cell>
          <cell r="HO19545" t="str">
            <v>M3193</v>
          </cell>
          <cell r="HP19545" t="str">
            <v>bh</v>
          </cell>
        </row>
        <row r="19546">
          <cell r="HM19546" t="str">
            <v>M3194  Tempat Tissue Lokal KIA/bh Type2</v>
          </cell>
          <cell r="HO19546" t="str">
            <v>M3194</v>
          </cell>
          <cell r="HP19546" t="str">
            <v>bh</v>
          </cell>
        </row>
        <row r="19547">
          <cell r="HM19547" t="str">
            <v>M3195  Tempat Tissue Lokal KIA/bh Type3</v>
          </cell>
          <cell r="HO19547" t="str">
            <v>M3195</v>
          </cell>
          <cell r="HP19547" t="str">
            <v>bh</v>
          </cell>
        </row>
        <row r="19548">
          <cell r="HM19548" t="str">
            <v>M3196  Tempat Tissue Lokal INA/bh Type1</v>
          </cell>
          <cell r="HO19548" t="str">
            <v>M3196</v>
          </cell>
          <cell r="HP19548" t="str">
            <v>bh</v>
          </cell>
        </row>
        <row r="19549">
          <cell r="HM19549" t="str">
            <v>M3197  Tempat Tissue Lokal INA/bh Type2</v>
          </cell>
          <cell r="HO19549" t="str">
            <v>M3197</v>
          </cell>
          <cell r="HP19549" t="str">
            <v>bh</v>
          </cell>
        </row>
        <row r="19550">
          <cell r="HM19550" t="str">
            <v>M3198  Tempat Tissue Lokal INA/bh Type3</v>
          </cell>
          <cell r="HO19550" t="str">
            <v>M3198</v>
          </cell>
          <cell r="HP19550" t="str">
            <v>bh</v>
          </cell>
        </row>
        <row r="19551">
          <cell r="HM19551" t="str">
            <v>M3199  Pantry Zink Import/bh 2Lubang 2Sayap</v>
          </cell>
          <cell r="HO19551" t="str">
            <v>M3199</v>
          </cell>
          <cell r="HP19551" t="str">
            <v>bh</v>
          </cell>
        </row>
        <row r="19552">
          <cell r="HM19552" t="str">
            <v>M3200  Pantry Zink Import/bh 2Lubang 1Sayap</v>
          </cell>
          <cell r="HO19552" t="str">
            <v>M3200</v>
          </cell>
          <cell r="HP19552" t="str">
            <v>bh</v>
          </cell>
        </row>
        <row r="19553">
          <cell r="HM19553" t="str">
            <v>M3201  Pantry Zink Import/bh 1Lubang 2Sayap</v>
          </cell>
          <cell r="HO19553" t="str">
            <v>M3201</v>
          </cell>
          <cell r="HP19553" t="str">
            <v>bh</v>
          </cell>
        </row>
        <row r="19554">
          <cell r="HM19554" t="str">
            <v>M3202  Pantry Zink Import/bh 1Lubang 1Sayap</v>
          </cell>
          <cell r="HO19554" t="str">
            <v>M3202</v>
          </cell>
          <cell r="HP19554" t="str">
            <v>bh</v>
          </cell>
        </row>
        <row r="19555">
          <cell r="HM19555" t="str">
            <v>M3203  Pantry Zink Lokal Diethelm/bh 2Lubang 2Sayap</v>
          </cell>
          <cell r="HO19555" t="str">
            <v>M3203</v>
          </cell>
          <cell r="HP19555" t="str">
            <v>bh</v>
          </cell>
        </row>
        <row r="19556">
          <cell r="HM19556" t="str">
            <v>M3204  Pantry Zink Lokal Diethelm/bh 2Lubang 1Sayap</v>
          </cell>
          <cell r="HO19556" t="str">
            <v>M3204</v>
          </cell>
          <cell r="HP19556" t="str">
            <v>bh</v>
          </cell>
        </row>
        <row r="19557">
          <cell r="HM19557" t="str">
            <v>M3205  Pantry Zink Lokal Diethelm/bh 1Lubang 2Sayap</v>
          </cell>
          <cell r="HO19557" t="str">
            <v>M3205</v>
          </cell>
          <cell r="HP19557" t="str">
            <v>bh</v>
          </cell>
        </row>
        <row r="19558">
          <cell r="HM19558" t="str">
            <v>M3206  Pantry Zink Lokal Diethelm/bh 1Lubang 1Sayap</v>
          </cell>
          <cell r="HO19558" t="str">
            <v>M3206</v>
          </cell>
          <cell r="HP19558" t="str">
            <v>bh</v>
          </cell>
        </row>
        <row r="19559">
          <cell r="HM19559" t="str">
            <v>M3207  Pantry Zink Lokal Ariston/bh 2Lubang 2Sayap</v>
          </cell>
          <cell r="HO19559" t="str">
            <v>M3207</v>
          </cell>
          <cell r="HP19559" t="str">
            <v>bh</v>
          </cell>
        </row>
        <row r="19560">
          <cell r="HM19560" t="str">
            <v>M3208  Pantry Zink Lokal Ariston/bh 2Lubang 1Sayap</v>
          </cell>
          <cell r="HO19560" t="str">
            <v>M3208</v>
          </cell>
          <cell r="HP19560" t="str">
            <v>bh</v>
          </cell>
        </row>
        <row r="19561">
          <cell r="HM19561" t="str">
            <v>M3209  Pantry Zink Lokal Ariston/bh 1Lubang 2Sayap</v>
          </cell>
          <cell r="HO19561" t="str">
            <v>M3209</v>
          </cell>
          <cell r="HP19561" t="str">
            <v>bh</v>
          </cell>
        </row>
        <row r="19562">
          <cell r="HM19562" t="str">
            <v>M3210  Pantry Zink Lokal Ariston/bh 1Lubang 1Sayap</v>
          </cell>
          <cell r="HO19562" t="str">
            <v>M3210</v>
          </cell>
          <cell r="HP19562" t="str">
            <v>bh</v>
          </cell>
        </row>
        <row r="19563">
          <cell r="HM19563" t="str">
            <v>M3211  Pantry Zink Lokal Meiwa/bh 2Lubang 2Sayap</v>
          </cell>
          <cell r="HO19563" t="str">
            <v>M3211</v>
          </cell>
          <cell r="HP19563" t="str">
            <v>bh</v>
          </cell>
        </row>
        <row r="19564">
          <cell r="HM19564" t="str">
            <v>M3212  Pantry Zink Lokal Meiwa/bh 2Lubang 1Sayap</v>
          </cell>
          <cell r="HO19564" t="str">
            <v>M3212</v>
          </cell>
          <cell r="HP19564" t="str">
            <v>bh</v>
          </cell>
        </row>
        <row r="19565">
          <cell r="HM19565" t="str">
            <v>M3213  Pantry Zink Lokal Meiwa/bh 1Lubang 2Sayap</v>
          </cell>
          <cell r="HO19565" t="str">
            <v>M3213</v>
          </cell>
          <cell r="HP19565" t="str">
            <v>bh</v>
          </cell>
        </row>
        <row r="19566">
          <cell r="HM19566" t="str">
            <v>M3214  Pantry Zink Lokal Meiwa/bh 1Lubang 1Sayap</v>
          </cell>
          <cell r="HO19566" t="str">
            <v>M3214</v>
          </cell>
          <cell r="HP19566" t="str">
            <v>bh</v>
          </cell>
        </row>
        <row r="19567">
          <cell r="HM19567" t="str">
            <v>M3215  Kran Zink Import/bh Type1</v>
          </cell>
          <cell r="HO19567" t="str">
            <v>M3215</v>
          </cell>
          <cell r="HP19567" t="str">
            <v>bh</v>
          </cell>
        </row>
        <row r="19568">
          <cell r="HM19568" t="str">
            <v>M3216  Kran Zink Import/bh Type2</v>
          </cell>
          <cell r="HO19568" t="str">
            <v>M3216</v>
          </cell>
          <cell r="HP19568" t="str">
            <v>bh</v>
          </cell>
        </row>
        <row r="19569">
          <cell r="HM19569" t="str">
            <v>M3217  Kran Zink Import/bh Type3</v>
          </cell>
          <cell r="HO19569" t="str">
            <v>M3217</v>
          </cell>
          <cell r="HP19569" t="str">
            <v>bh</v>
          </cell>
        </row>
        <row r="19570">
          <cell r="HM19570" t="str">
            <v>M3218  Kran Zink Lokal TOTO/bh Type1</v>
          </cell>
          <cell r="HO19570" t="str">
            <v>M3218</v>
          </cell>
          <cell r="HP19570" t="str">
            <v>bh</v>
          </cell>
        </row>
        <row r="19571">
          <cell r="HM19571" t="str">
            <v>M3219  Kran Zink Lokal TOTO/bh Type2</v>
          </cell>
          <cell r="HO19571" t="str">
            <v>M3219</v>
          </cell>
          <cell r="HP19571" t="str">
            <v>bh</v>
          </cell>
        </row>
        <row r="19572">
          <cell r="HM19572" t="str">
            <v>M3220  Kran Zink Lokal TOTO/bh Type3</v>
          </cell>
          <cell r="HO19572" t="str">
            <v>M3220</v>
          </cell>
          <cell r="HP19572" t="str">
            <v>bh</v>
          </cell>
        </row>
        <row r="19573">
          <cell r="HM19573" t="str">
            <v>M3221  Kran Zink Lokal KIA/bh Type1</v>
          </cell>
          <cell r="HO19573" t="str">
            <v>M3221</v>
          </cell>
          <cell r="HP19573" t="str">
            <v>bh</v>
          </cell>
        </row>
        <row r="19574">
          <cell r="HM19574" t="str">
            <v>M3222  Kran Zink Lokal KIA/bh Type2</v>
          </cell>
          <cell r="HO19574" t="str">
            <v>M3222</v>
          </cell>
          <cell r="HP19574" t="str">
            <v>bh</v>
          </cell>
        </row>
        <row r="19575">
          <cell r="HM19575" t="str">
            <v>M3223  Kran Zink Lokal KIA/bh Type3</v>
          </cell>
          <cell r="HO19575" t="str">
            <v>M3223</v>
          </cell>
          <cell r="HP19575" t="str">
            <v>bh</v>
          </cell>
        </row>
        <row r="19576">
          <cell r="HM19576" t="str">
            <v>M3224  Kran Zink Lokal INA/bh Type1</v>
          </cell>
          <cell r="HO19576" t="str">
            <v>M3224</v>
          </cell>
          <cell r="HP19576" t="str">
            <v>bh</v>
          </cell>
        </row>
        <row r="19577">
          <cell r="HM19577" t="str">
            <v>M3225  Kran Zink Lokal INA/bh Type2</v>
          </cell>
          <cell r="HO19577" t="str">
            <v>M3225</v>
          </cell>
          <cell r="HP19577" t="str">
            <v>bh</v>
          </cell>
        </row>
        <row r="19578">
          <cell r="HM19578" t="str">
            <v>M3226  Kran Zink Lokal INA/bh Type3</v>
          </cell>
          <cell r="HO19578" t="str">
            <v>M3226</v>
          </cell>
          <cell r="HP19578" t="str">
            <v>bh</v>
          </cell>
        </row>
        <row r="19579">
          <cell r="HM19579" t="str">
            <v>M3227  Kran Taman Import/bh Type1</v>
          </cell>
          <cell r="HO19579" t="str">
            <v>M3227</v>
          </cell>
          <cell r="HP19579" t="str">
            <v>bh</v>
          </cell>
        </row>
        <row r="19580">
          <cell r="HM19580" t="str">
            <v>M3228  Kran Taman Import/bh Type2</v>
          </cell>
          <cell r="HO19580" t="str">
            <v>M3228</v>
          </cell>
          <cell r="HP19580" t="str">
            <v>bh</v>
          </cell>
        </row>
        <row r="19581">
          <cell r="HM19581" t="str">
            <v>M3229  Kran Taman Import/bh Type3</v>
          </cell>
          <cell r="HO19581" t="str">
            <v>M3229</v>
          </cell>
          <cell r="HP19581" t="str">
            <v>bh</v>
          </cell>
        </row>
        <row r="19582">
          <cell r="HM19582" t="str">
            <v>M3230  Kran Taman Lokal TOTO/bh Type1</v>
          </cell>
          <cell r="HO19582" t="str">
            <v>M3230</v>
          </cell>
          <cell r="HP19582" t="str">
            <v>bh</v>
          </cell>
        </row>
        <row r="19583">
          <cell r="HM19583" t="str">
            <v>M3231  Kran Taman Lokal TOTO/bh Type2</v>
          </cell>
          <cell r="HO19583" t="str">
            <v>M3231</v>
          </cell>
          <cell r="HP19583" t="str">
            <v>bh</v>
          </cell>
        </row>
        <row r="19584">
          <cell r="HM19584" t="str">
            <v>M3232  Kran Taman Lokal TOTO/bh Type3</v>
          </cell>
          <cell r="HO19584" t="str">
            <v>M3232</v>
          </cell>
          <cell r="HP19584" t="str">
            <v>bh</v>
          </cell>
        </row>
        <row r="19585">
          <cell r="HM19585" t="str">
            <v>M3233  Kran Taman Lokal KIA/bh Type1</v>
          </cell>
          <cell r="HO19585" t="str">
            <v>M3233</v>
          </cell>
          <cell r="HP19585" t="str">
            <v>bh</v>
          </cell>
        </row>
        <row r="19586">
          <cell r="HM19586" t="str">
            <v>M3234  Kran Taman Lokal KIA/bh Type2</v>
          </cell>
          <cell r="HO19586" t="str">
            <v>M3234</v>
          </cell>
          <cell r="HP19586" t="str">
            <v>bh</v>
          </cell>
        </row>
        <row r="19587">
          <cell r="HM19587" t="str">
            <v>M3235  Kran Taman Lokal KIA/bh Type3</v>
          </cell>
          <cell r="HO19587" t="str">
            <v>M3235</v>
          </cell>
          <cell r="HP19587" t="str">
            <v>bh</v>
          </cell>
        </row>
        <row r="19588">
          <cell r="HM19588" t="str">
            <v>M3236  Kran Taman Lokal INA/bh Type1</v>
          </cell>
          <cell r="HO19588" t="str">
            <v>M3236</v>
          </cell>
          <cell r="HP19588" t="str">
            <v>bh</v>
          </cell>
        </row>
        <row r="19589">
          <cell r="HM19589" t="str">
            <v>M3237  Kran Taman Lokal INA/bh Type2</v>
          </cell>
          <cell r="HO19589" t="str">
            <v>M3237</v>
          </cell>
          <cell r="HP19589" t="str">
            <v>bh</v>
          </cell>
        </row>
        <row r="19590">
          <cell r="HM19590" t="str">
            <v>M3238  Kran Taman Lokal INA/bh Type3</v>
          </cell>
          <cell r="HO19590" t="str">
            <v>M3238</v>
          </cell>
          <cell r="HP19590" t="str">
            <v>bh</v>
          </cell>
        </row>
        <row r="19591">
          <cell r="HM19591" t="str">
            <v>N1001  Titik Lampu Dalam/ttk Bawah Plafond</v>
          </cell>
          <cell r="HO19591" t="str">
            <v>N1001</v>
          </cell>
          <cell r="HP19591" t="str">
            <v>ttk</v>
          </cell>
        </row>
        <row r="19592">
          <cell r="HM19592" t="str">
            <v>N1002  Titik Lampu Dalam/ttk Bawah Dak</v>
          </cell>
          <cell r="HO19592" t="str">
            <v>N1002</v>
          </cell>
          <cell r="HP19592" t="str">
            <v>ttk</v>
          </cell>
        </row>
        <row r="19593">
          <cell r="HM19593" t="str">
            <v>N1003  Titik Lampu Taman/ttk Jarak 5,00M</v>
          </cell>
          <cell r="HO19593" t="str">
            <v>N1003</v>
          </cell>
          <cell r="HP19593" t="str">
            <v>ttk</v>
          </cell>
        </row>
        <row r="19594">
          <cell r="HM19594" t="str">
            <v xml:space="preserve">N1004  Titik Stop Kontak Biasa/ttk </v>
          </cell>
          <cell r="HO19594" t="str">
            <v>N1004</v>
          </cell>
          <cell r="HP19594" t="str">
            <v>ttk</v>
          </cell>
        </row>
        <row r="19595">
          <cell r="HM19595" t="str">
            <v>N1005  Titik Stop Kontak Khusus/ttk Kabel 3x2,5mm</v>
          </cell>
          <cell r="HO19595" t="str">
            <v>N1005</v>
          </cell>
          <cell r="HP19595" t="str">
            <v>ttk</v>
          </cell>
        </row>
        <row r="19596">
          <cell r="HM19596" t="str">
            <v>N1006  Saklar Hotel/bh</v>
          </cell>
          <cell r="HO19596" t="str">
            <v>N1006</v>
          </cell>
          <cell r="HP19596" t="str">
            <v>bh</v>
          </cell>
        </row>
        <row r="19597">
          <cell r="HM19597" t="str">
            <v>N1007  Toevoer/bh</v>
          </cell>
          <cell r="HO19597" t="str">
            <v>N1007</v>
          </cell>
          <cell r="HP19597" t="str">
            <v>bh</v>
          </cell>
        </row>
        <row r="19598">
          <cell r="HM19598" t="str">
            <v>N1008  Aarde/Pentanahan/ttk</v>
          </cell>
          <cell r="HO19598" t="str">
            <v>N1008</v>
          </cell>
          <cell r="HP19598" t="str">
            <v>ttk</v>
          </cell>
        </row>
        <row r="19599">
          <cell r="HM19599" t="str">
            <v>N1009  Box Sikring/bh 2 Group</v>
          </cell>
          <cell r="HO19599" t="str">
            <v>N1009</v>
          </cell>
          <cell r="HP19599" t="str">
            <v>bh</v>
          </cell>
        </row>
        <row r="19600">
          <cell r="HM19600" t="str">
            <v>N1010  Box Sikring/bh 4 Group</v>
          </cell>
          <cell r="HO19600" t="str">
            <v>N1010</v>
          </cell>
          <cell r="HP19600" t="str">
            <v>bh</v>
          </cell>
        </row>
        <row r="19601">
          <cell r="HM19601" t="str">
            <v>N1011  Box Sikring/bh 6 Group</v>
          </cell>
          <cell r="HO19601" t="str">
            <v>N1011</v>
          </cell>
          <cell r="HP19601" t="str">
            <v>bh</v>
          </cell>
        </row>
        <row r="19602">
          <cell r="HM19602" t="str">
            <v>N1012  Box Sikring/bh 8 Group</v>
          </cell>
          <cell r="HO19602" t="str">
            <v>N1012</v>
          </cell>
          <cell r="HP19602" t="str">
            <v>bh</v>
          </cell>
        </row>
        <row r="19603">
          <cell r="HM19603" t="str">
            <v>N1013  Box Sikring/bh 10 Group</v>
          </cell>
          <cell r="HO19603" t="str">
            <v>N1013</v>
          </cell>
          <cell r="HP19603" t="str">
            <v>bh</v>
          </cell>
        </row>
        <row r="19604">
          <cell r="HM19604" t="str">
            <v>N1014  Box Sikring/bh 12 Group</v>
          </cell>
          <cell r="HO19604" t="str">
            <v>N1014</v>
          </cell>
          <cell r="HP19604" t="str">
            <v>bh</v>
          </cell>
        </row>
        <row r="19605">
          <cell r="HM19605" t="str">
            <v>N2001  Titik Lampu Dalam/ttk Bawah Plafond</v>
          </cell>
          <cell r="HO19605" t="str">
            <v>N2001</v>
          </cell>
          <cell r="HP19605" t="str">
            <v>ttk</v>
          </cell>
        </row>
        <row r="19606">
          <cell r="HM19606" t="str">
            <v>N2002  Titik Lampu Dalam/ttk Bawah Dak</v>
          </cell>
          <cell r="HO19606" t="str">
            <v>N2002</v>
          </cell>
          <cell r="HP19606" t="str">
            <v>ttk</v>
          </cell>
        </row>
        <row r="19607">
          <cell r="HM19607" t="str">
            <v>N2003  Titik Lampu Taman/ttk Jarak 5,00M</v>
          </cell>
          <cell r="HO19607" t="str">
            <v>N2003</v>
          </cell>
          <cell r="HP19607" t="str">
            <v>ttk</v>
          </cell>
        </row>
        <row r="19608">
          <cell r="HM19608" t="str">
            <v xml:space="preserve">N2004  Titik Stop Kontak Biasa/ttk </v>
          </cell>
          <cell r="HO19608" t="str">
            <v>N2004</v>
          </cell>
          <cell r="HP19608" t="str">
            <v>ttk</v>
          </cell>
        </row>
        <row r="19609">
          <cell r="HM19609" t="str">
            <v>N2005  Titik Stop Kontak Khusus/ttk Kabel 3x2,5mm</v>
          </cell>
          <cell r="HO19609" t="str">
            <v>N2005</v>
          </cell>
          <cell r="HP19609" t="str">
            <v>ttk</v>
          </cell>
        </row>
        <row r="19610">
          <cell r="HM19610" t="str">
            <v>N2006  Saklar Hotel/bh</v>
          </cell>
          <cell r="HO19610" t="str">
            <v>N2006</v>
          </cell>
          <cell r="HP19610" t="str">
            <v>bh</v>
          </cell>
        </row>
        <row r="19611">
          <cell r="HM19611" t="str">
            <v>N2007  Toevoer/bh</v>
          </cell>
          <cell r="HO19611" t="str">
            <v>N2007</v>
          </cell>
          <cell r="HP19611" t="str">
            <v>bh</v>
          </cell>
        </row>
        <row r="19612">
          <cell r="HM19612" t="str">
            <v>N2008  Aarde/Pentanahan/ttk</v>
          </cell>
          <cell r="HO19612" t="str">
            <v>N2008</v>
          </cell>
          <cell r="HP19612" t="str">
            <v>ttk</v>
          </cell>
        </row>
        <row r="19613">
          <cell r="HM19613" t="str">
            <v>N2009  Box Sikring/bh 2 Group</v>
          </cell>
          <cell r="HO19613" t="str">
            <v>N2009</v>
          </cell>
          <cell r="HP19613" t="str">
            <v>bh</v>
          </cell>
        </row>
        <row r="19614">
          <cell r="HM19614" t="str">
            <v>N2010  Box Sikring/bh 4 Group</v>
          </cell>
          <cell r="HO19614" t="str">
            <v>N2010</v>
          </cell>
          <cell r="HP19614" t="str">
            <v>bh</v>
          </cell>
        </row>
        <row r="19615">
          <cell r="HM19615" t="str">
            <v>N2011  Box Sikring/bh 6 Group</v>
          </cell>
          <cell r="HO19615" t="str">
            <v>N2011</v>
          </cell>
          <cell r="HP19615" t="str">
            <v>bh</v>
          </cell>
        </row>
        <row r="19616">
          <cell r="HM19616" t="str">
            <v>N2012  Box Sikring/bh 8 Group</v>
          </cell>
          <cell r="HO19616" t="str">
            <v>N2012</v>
          </cell>
          <cell r="HP19616" t="str">
            <v>bh</v>
          </cell>
        </row>
        <row r="19617">
          <cell r="HM19617" t="str">
            <v>N2013  Box Sikring/bh 10 Group</v>
          </cell>
          <cell r="HO19617" t="str">
            <v>N2013</v>
          </cell>
          <cell r="HP19617" t="str">
            <v>bh</v>
          </cell>
        </row>
        <row r="19618">
          <cell r="HM19618" t="str">
            <v>N2014  Box Sikring/bh 12 Group</v>
          </cell>
          <cell r="HO19618" t="str">
            <v>N2014</v>
          </cell>
          <cell r="HP19618" t="str">
            <v>bh</v>
          </cell>
        </row>
        <row r="19619">
          <cell r="HM19619" t="str">
            <v>N3001  Titik Lampu Dalam/ttk Bawah Plafond</v>
          </cell>
          <cell r="HO19619" t="str">
            <v>N3001</v>
          </cell>
          <cell r="HP19619" t="str">
            <v>ttk</v>
          </cell>
        </row>
        <row r="19620">
          <cell r="HM19620" t="str">
            <v>N3002  Titik Lampu Dalam/ttk Bawah Dak</v>
          </cell>
          <cell r="HO19620" t="str">
            <v>N3002</v>
          </cell>
          <cell r="HP19620" t="str">
            <v>ttk</v>
          </cell>
        </row>
        <row r="19621">
          <cell r="HM19621" t="str">
            <v>N3003  Titik Lampu Taman/ttk Jarak 5,00M</v>
          </cell>
          <cell r="HO19621" t="str">
            <v>N3003</v>
          </cell>
          <cell r="HP19621" t="str">
            <v>ttk</v>
          </cell>
        </row>
        <row r="19622">
          <cell r="HM19622" t="str">
            <v xml:space="preserve">N3004  Titik Stop Kontak Biasa/ttk </v>
          </cell>
          <cell r="HO19622" t="str">
            <v>N3004</v>
          </cell>
          <cell r="HP19622" t="str">
            <v>ttk</v>
          </cell>
        </row>
        <row r="19623">
          <cell r="HM19623" t="str">
            <v>N3005  Titik Stop Kontak Khusus/ttk Kabel 3x2,5mm</v>
          </cell>
          <cell r="HO19623" t="str">
            <v>N3005</v>
          </cell>
          <cell r="HP19623" t="str">
            <v>ttk</v>
          </cell>
        </row>
        <row r="19624">
          <cell r="HM19624" t="str">
            <v>N3006  Saklar Hotel/bh</v>
          </cell>
          <cell r="HO19624" t="str">
            <v>N3006</v>
          </cell>
          <cell r="HP19624" t="str">
            <v>bh</v>
          </cell>
        </row>
        <row r="19625">
          <cell r="HM19625" t="str">
            <v>N3007  Toevoer/bh</v>
          </cell>
          <cell r="HO19625" t="str">
            <v>N3007</v>
          </cell>
          <cell r="HP19625" t="str">
            <v>bh</v>
          </cell>
        </row>
        <row r="19626">
          <cell r="HM19626" t="str">
            <v>N3008  Aarde/Pentanahan/ttk</v>
          </cell>
          <cell r="HO19626" t="str">
            <v>N3008</v>
          </cell>
          <cell r="HP19626" t="str">
            <v>ttk</v>
          </cell>
        </row>
        <row r="19627">
          <cell r="HM19627" t="str">
            <v>N3009  Box Sikring/bh 2 Group</v>
          </cell>
          <cell r="HO19627" t="str">
            <v>N3009</v>
          </cell>
          <cell r="HP19627" t="str">
            <v>bh</v>
          </cell>
        </row>
        <row r="19628">
          <cell r="HM19628" t="str">
            <v>N3010  Box Sikring/bh 4 Group</v>
          </cell>
          <cell r="HO19628" t="str">
            <v>N3010</v>
          </cell>
          <cell r="HP19628" t="str">
            <v>bh</v>
          </cell>
        </row>
        <row r="19629">
          <cell r="HM19629" t="str">
            <v>N3011  Box Sikring/bh 6 Group</v>
          </cell>
          <cell r="HO19629" t="str">
            <v>N3011</v>
          </cell>
          <cell r="HP19629" t="str">
            <v>bh</v>
          </cell>
        </row>
        <row r="19630">
          <cell r="HM19630" t="str">
            <v>N3012  Box Sikring/bh 8 Group</v>
          </cell>
          <cell r="HO19630" t="str">
            <v>N3012</v>
          </cell>
          <cell r="HP19630" t="str">
            <v>bh</v>
          </cell>
        </row>
        <row r="19631">
          <cell r="HM19631" t="str">
            <v>N3013  Box Sikring/bh 10 Group</v>
          </cell>
          <cell r="HO19631" t="str">
            <v>N3013</v>
          </cell>
          <cell r="HP19631" t="str">
            <v>bh</v>
          </cell>
        </row>
        <row r="19632">
          <cell r="HM19632" t="str">
            <v>N3014  Box Sikring/bh 12 Group</v>
          </cell>
          <cell r="HO19632" t="str">
            <v>N3014</v>
          </cell>
          <cell r="HP19632" t="str">
            <v>bh</v>
          </cell>
        </row>
        <row r="19633">
          <cell r="HM19633" t="str">
            <v>O1001  Pagar Pas.Bataco Semen T.1,00M Per M1</v>
          </cell>
          <cell r="HO19633" t="str">
            <v>O1001</v>
          </cell>
          <cell r="HP19633" t="str">
            <v>m'</v>
          </cell>
        </row>
        <row r="19634">
          <cell r="HM19634" t="str">
            <v>O1002  Pagar Pas.Bataco Semen T.1,50M Per M1</v>
          </cell>
          <cell r="HO19634" t="str">
            <v>O1002</v>
          </cell>
          <cell r="HP19634" t="str">
            <v>m'</v>
          </cell>
        </row>
        <row r="19635">
          <cell r="HM19635" t="str">
            <v>O1003  Pagar Pas.Bataco Semen T.2,00M Per M1</v>
          </cell>
          <cell r="HO19635" t="str">
            <v>O1003</v>
          </cell>
          <cell r="HP19635" t="str">
            <v>m'</v>
          </cell>
        </row>
        <row r="19636">
          <cell r="HM19636" t="str">
            <v>O1004  Pagar Pas.Bataco Semen T.3,00M Per M1</v>
          </cell>
          <cell r="HO19636" t="str">
            <v>O1004</v>
          </cell>
          <cell r="HP19636" t="str">
            <v>m'</v>
          </cell>
        </row>
        <row r="19637">
          <cell r="HM19637" t="str">
            <v>O1005  Pagar Pas.Bataco Semen T.3,50M Per M1</v>
          </cell>
          <cell r="HO19637" t="str">
            <v>O1005</v>
          </cell>
          <cell r="HP19637" t="str">
            <v>m'</v>
          </cell>
        </row>
        <row r="19638">
          <cell r="HM19638" t="str">
            <v>O1006  Pagar Pas.Bataco Semen T.4,00M Per M1</v>
          </cell>
          <cell r="HO19638" t="str">
            <v>O1006</v>
          </cell>
          <cell r="HP19638" t="str">
            <v>m'</v>
          </cell>
        </row>
        <row r="19639">
          <cell r="HM19639" t="str">
            <v>O1007  Pagar Pas.Bataco Semen T.4,50M Per M1</v>
          </cell>
          <cell r="HO19639" t="str">
            <v>O1007</v>
          </cell>
          <cell r="HP19639" t="str">
            <v>m'</v>
          </cell>
        </row>
        <row r="19640">
          <cell r="HM19640" t="str">
            <v>O1008  Pagar Pas.Bataco Semen T.5,00M Per M1</v>
          </cell>
          <cell r="HO19640" t="str">
            <v>O1008</v>
          </cell>
          <cell r="HP19640" t="str">
            <v>m'</v>
          </cell>
        </row>
        <row r="19641">
          <cell r="HM19641" t="str">
            <v>O1009  Pagar Pas.Bataco Semen T.5,50M Per M1</v>
          </cell>
          <cell r="HO19641" t="str">
            <v>O1009</v>
          </cell>
          <cell r="HP19641" t="str">
            <v>m'</v>
          </cell>
        </row>
        <row r="19642">
          <cell r="HM19642" t="str">
            <v>O1010  Pagar Pas.Bataco Semen T.6,00M Per M1</v>
          </cell>
          <cell r="HO19642" t="str">
            <v>O1010</v>
          </cell>
          <cell r="HP19642" t="str">
            <v>m'</v>
          </cell>
        </row>
        <row r="19643">
          <cell r="HM19643" t="str">
            <v>O1011  Pagar Pas.Bata Kampung T.1,00M Per M1</v>
          </cell>
          <cell r="HO19643" t="str">
            <v>O1011</v>
          </cell>
          <cell r="HP19643" t="str">
            <v>m'</v>
          </cell>
        </row>
        <row r="19644">
          <cell r="HM19644" t="str">
            <v>O1012  Pagar Pas.Bata Kampung T.1,50M Per M1</v>
          </cell>
          <cell r="HO19644" t="str">
            <v>O1012</v>
          </cell>
          <cell r="HP19644" t="str">
            <v>m'</v>
          </cell>
        </row>
        <row r="19645">
          <cell r="HM19645" t="str">
            <v>O1013  Pagar Pas.Bata Kampung T.2,00M Per M1</v>
          </cell>
          <cell r="HO19645" t="str">
            <v>O1013</v>
          </cell>
          <cell r="HP19645" t="str">
            <v>m'</v>
          </cell>
        </row>
        <row r="19646">
          <cell r="HM19646" t="str">
            <v>O1014  Pagar Pas.Bata Kampung T.2,50M Per M1</v>
          </cell>
          <cell r="HO19646" t="str">
            <v>O1014</v>
          </cell>
          <cell r="HP19646" t="str">
            <v>m'</v>
          </cell>
        </row>
        <row r="19647">
          <cell r="HM19647" t="str">
            <v>O1015  Pagar Pas.Bata Kampung T.3,00M Per M1</v>
          </cell>
          <cell r="HO19647" t="str">
            <v>O1015</v>
          </cell>
          <cell r="HP19647" t="str">
            <v>m'</v>
          </cell>
        </row>
        <row r="19648">
          <cell r="HM19648" t="str">
            <v>O1016  Pagar Pas.Bata Kampung T.3,50M Per M1</v>
          </cell>
          <cell r="HO19648" t="str">
            <v>O1016</v>
          </cell>
          <cell r="HP19648" t="str">
            <v>m'</v>
          </cell>
        </row>
        <row r="19649">
          <cell r="HM19649" t="str">
            <v>O1017  Pagar Pas.Bata Kampung T.4,00M Per M1</v>
          </cell>
          <cell r="HO19649" t="str">
            <v>O1017</v>
          </cell>
          <cell r="HP19649" t="str">
            <v>m'</v>
          </cell>
        </row>
        <row r="19650">
          <cell r="HM19650" t="str">
            <v>O1018  Pagar Pas.Bata Kampung T.4,50M Per M1</v>
          </cell>
          <cell r="HO19650" t="str">
            <v>O1018</v>
          </cell>
          <cell r="HP19650" t="str">
            <v>m'</v>
          </cell>
        </row>
        <row r="19651">
          <cell r="HM19651" t="str">
            <v>O1019  Pagar Pas.Bata Kampung T.5,00M Per M1</v>
          </cell>
          <cell r="HO19651" t="str">
            <v>O1019</v>
          </cell>
          <cell r="HP19651" t="str">
            <v>m'</v>
          </cell>
        </row>
        <row r="19652">
          <cell r="HM19652" t="str">
            <v>O1020  Pagar Pas.Bata Kampung T.5,50M Per M1</v>
          </cell>
          <cell r="HO19652" t="str">
            <v>O1020</v>
          </cell>
          <cell r="HP19652" t="str">
            <v>m'</v>
          </cell>
        </row>
        <row r="19653">
          <cell r="HM19653" t="str">
            <v>O1021  Pagar Pas.Bata Kampung T.6,00M Per M1</v>
          </cell>
          <cell r="HO19653" t="str">
            <v>O1021</v>
          </cell>
          <cell r="HP19653" t="str">
            <v>m'</v>
          </cell>
        </row>
        <row r="19654">
          <cell r="HM19654" t="str">
            <v>O1022  Pagar Pas.Bata Kuo Shin T.1,00M Per M1</v>
          </cell>
          <cell r="HO19654" t="str">
            <v>O1022</v>
          </cell>
          <cell r="HP19654" t="str">
            <v>m'</v>
          </cell>
        </row>
        <row r="19655">
          <cell r="HM19655" t="str">
            <v>O1023  Pagar Pas.Bata Kuo Shin T.1,50M Per M1</v>
          </cell>
          <cell r="HO19655" t="str">
            <v>O1023</v>
          </cell>
          <cell r="HP19655" t="str">
            <v>m'</v>
          </cell>
        </row>
        <row r="19656">
          <cell r="HM19656" t="str">
            <v>O1024  Pagar Pas.Bata Kuo Shin T.2,00M Per M1</v>
          </cell>
          <cell r="HO19656" t="str">
            <v>O1024</v>
          </cell>
          <cell r="HP19656" t="str">
            <v>m'</v>
          </cell>
        </row>
        <row r="19657">
          <cell r="HM19657" t="str">
            <v>O1025  Pagar Pas.Bata Kuo Shin T.2,50M Per M1</v>
          </cell>
          <cell r="HO19657" t="str">
            <v>O1025</v>
          </cell>
          <cell r="HP19657" t="str">
            <v>m'</v>
          </cell>
        </row>
        <row r="19658">
          <cell r="HM19658" t="str">
            <v>O1026  Pagar Pas.Bata Kuo Shin T.3,00M Per M1</v>
          </cell>
          <cell r="HO19658" t="str">
            <v>O1026</v>
          </cell>
          <cell r="HP19658" t="str">
            <v>m'</v>
          </cell>
        </row>
        <row r="19659">
          <cell r="HM19659" t="str">
            <v>O1027  Pagar Pas.Bata Kuo Shin T.3,50M Per M1</v>
          </cell>
          <cell r="HO19659" t="str">
            <v>O1027</v>
          </cell>
          <cell r="HP19659" t="str">
            <v>m'</v>
          </cell>
        </row>
        <row r="19660">
          <cell r="HM19660" t="str">
            <v>O1028  Pagar Pas.Bata Kuo Shin T.4,00M Per M1</v>
          </cell>
          <cell r="HO19660" t="str">
            <v>O1028</v>
          </cell>
          <cell r="HP19660" t="str">
            <v>m'</v>
          </cell>
        </row>
        <row r="19661">
          <cell r="HM19661" t="str">
            <v>O1029  Pagar Pas.Bata Kuo Shin T.4,50M Per M1</v>
          </cell>
          <cell r="HO19661" t="str">
            <v>O1029</v>
          </cell>
          <cell r="HP19661" t="str">
            <v>m'</v>
          </cell>
        </row>
        <row r="19662">
          <cell r="HM19662" t="str">
            <v>O1030  Pagar Pas.Bata Kuo Shin T.5,00M Per M1</v>
          </cell>
          <cell r="HO19662" t="str">
            <v>O1030</v>
          </cell>
          <cell r="HP19662" t="str">
            <v>m'</v>
          </cell>
        </row>
        <row r="19663">
          <cell r="HM19663" t="str">
            <v>O1031  Pagar Pas.Bata Kuo Shin T.5,50M Per M1</v>
          </cell>
          <cell r="HO19663" t="str">
            <v>O1031</v>
          </cell>
          <cell r="HP19663" t="str">
            <v>m'</v>
          </cell>
        </row>
        <row r="19664">
          <cell r="HM19664" t="str">
            <v>O1032  Pagar Pas.Bata Kuo Shin T.6,00M Per M1</v>
          </cell>
          <cell r="HO19664" t="str">
            <v>O1032</v>
          </cell>
          <cell r="HP19664" t="str">
            <v>m'</v>
          </cell>
        </row>
        <row r="19665">
          <cell r="HM19665" t="str">
            <v>O1033  Pagar Pas.Bata Press T.1,00M Per M1</v>
          </cell>
          <cell r="HO19665" t="str">
            <v>O1033</v>
          </cell>
          <cell r="HP19665" t="str">
            <v>m'</v>
          </cell>
        </row>
        <row r="19666">
          <cell r="HM19666" t="str">
            <v>O1034  Pagar Pas.Bata Press T.1,50M Per M1</v>
          </cell>
          <cell r="HO19666" t="str">
            <v>O1034</v>
          </cell>
          <cell r="HP19666" t="str">
            <v>m'</v>
          </cell>
        </row>
        <row r="19667">
          <cell r="HM19667" t="str">
            <v>O1035  Pagar Pas.Bata Press T.2,00M Per M1</v>
          </cell>
          <cell r="HO19667" t="str">
            <v>O1035</v>
          </cell>
          <cell r="HP19667" t="str">
            <v>m'</v>
          </cell>
        </row>
        <row r="19668">
          <cell r="HM19668" t="str">
            <v>O1036  Pagar Pas.Bata Press T.2,50M Per M1</v>
          </cell>
          <cell r="HO19668" t="str">
            <v>O1036</v>
          </cell>
          <cell r="HP19668" t="str">
            <v>m'</v>
          </cell>
        </row>
        <row r="19669">
          <cell r="HM19669" t="str">
            <v>O1037  Pagar Pas.Bata Press T.3,00M Per M1</v>
          </cell>
          <cell r="HO19669" t="str">
            <v>O1037</v>
          </cell>
          <cell r="HP19669" t="str">
            <v>m'</v>
          </cell>
        </row>
        <row r="19670">
          <cell r="HM19670" t="str">
            <v>O1038  Pagar Pas.Bata Press T.3,50M Per M1</v>
          </cell>
          <cell r="HO19670" t="str">
            <v>O1038</v>
          </cell>
          <cell r="HP19670" t="str">
            <v>m'</v>
          </cell>
        </row>
        <row r="19671">
          <cell r="HM19671" t="str">
            <v>O1039  Pagar Pas.Bata Press T.4,00M Per M1</v>
          </cell>
          <cell r="HO19671" t="str">
            <v>O1039</v>
          </cell>
          <cell r="HP19671" t="str">
            <v>m'</v>
          </cell>
        </row>
        <row r="19672">
          <cell r="HM19672" t="str">
            <v>O1040  Pagar Pas.Bata Press T.4,50M Per M1</v>
          </cell>
          <cell r="HO19672" t="str">
            <v>O1040</v>
          </cell>
          <cell r="HP19672" t="str">
            <v>m'</v>
          </cell>
        </row>
        <row r="19673">
          <cell r="HM19673" t="str">
            <v>O1041  Pagar Pas.Bata Press T.5,00M Per M1</v>
          </cell>
          <cell r="HO19673" t="str">
            <v>O1041</v>
          </cell>
          <cell r="HP19673" t="str">
            <v>m'</v>
          </cell>
        </row>
        <row r="19674">
          <cell r="HM19674" t="str">
            <v>O1042  Pagar Pas.Bata Press T.5,50M Per M1</v>
          </cell>
          <cell r="HO19674" t="str">
            <v>O1042</v>
          </cell>
          <cell r="HP19674" t="str">
            <v>m'</v>
          </cell>
        </row>
        <row r="19675">
          <cell r="HM19675" t="str">
            <v>O1043  Pagar Pas.Bata Press T.6,00M Per M1</v>
          </cell>
          <cell r="HO19675" t="str">
            <v>O1043</v>
          </cell>
          <cell r="HP19675" t="str">
            <v>m'</v>
          </cell>
        </row>
        <row r="19676">
          <cell r="HM19676" t="str">
            <v>O1044  Pagar Pas.Bata Hebel t.10cm T.1,00M Per M1</v>
          </cell>
          <cell r="HO19676" t="str">
            <v>O1044</v>
          </cell>
          <cell r="HP19676" t="str">
            <v>m'</v>
          </cell>
        </row>
        <row r="19677">
          <cell r="HM19677" t="str">
            <v>O1045  Pagar Pas.Bata Hebel t.10cm T.1,50M Per M1</v>
          </cell>
          <cell r="HO19677" t="str">
            <v>O1045</v>
          </cell>
          <cell r="HP19677" t="str">
            <v>m'</v>
          </cell>
        </row>
        <row r="19678">
          <cell r="HM19678" t="str">
            <v>O1046  Pagar Pas.Bata Hebel t.10cm T.2,00M Per M1</v>
          </cell>
          <cell r="HO19678" t="str">
            <v>O1046</v>
          </cell>
          <cell r="HP19678" t="str">
            <v>m'</v>
          </cell>
        </row>
        <row r="19679">
          <cell r="HM19679" t="str">
            <v>O1047  Pagar Pas.Bata Hebel t.10cm T.2,50M Per M1</v>
          </cell>
          <cell r="HO19679" t="str">
            <v>O1047</v>
          </cell>
          <cell r="HP19679" t="str">
            <v>m'</v>
          </cell>
        </row>
        <row r="19680">
          <cell r="HM19680" t="str">
            <v>O1048  Pagar Pas.Bata Hebel t.10cm T.3,00M Per M1</v>
          </cell>
          <cell r="HO19680" t="str">
            <v>O1048</v>
          </cell>
          <cell r="HP19680" t="str">
            <v>m'</v>
          </cell>
        </row>
        <row r="19681">
          <cell r="HM19681" t="str">
            <v>O1049  Pagar Pas.Bata Hebel t.10cm T.3,50M Per M1</v>
          </cell>
          <cell r="HO19681" t="str">
            <v>O1049</v>
          </cell>
          <cell r="HP19681" t="str">
            <v>m'</v>
          </cell>
        </row>
        <row r="19682">
          <cell r="HM19682" t="str">
            <v>O1050  Pagar Pas.Bata Hebel t.10cm T.4,00M Per M1</v>
          </cell>
          <cell r="HO19682" t="str">
            <v>O1050</v>
          </cell>
          <cell r="HP19682" t="str">
            <v>m'</v>
          </cell>
        </row>
        <row r="19683">
          <cell r="HM19683" t="str">
            <v>O1051  Pagar Pas.Bata Hebel t.10cm T.4,50M Per M1</v>
          </cell>
          <cell r="HO19683" t="str">
            <v>O1051</v>
          </cell>
          <cell r="HP19683" t="str">
            <v>m'</v>
          </cell>
        </row>
        <row r="19684">
          <cell r="HM19684" t="str">
            <v>O1052  Pagar Pas.Bata Hebel t.10cm T.5,00M Per M1</v>
          </cell>
          <cell r="HO19684" t="str">
            <v>O1052</v>
          </cell>
          <cell r="HP19684" t="str">
            <v>m'</v>
          </cell>
        </row>
        <row r="19685">
          <cell r="HM19685" t="str">
            <v>O1053  Pagar Pas.Bata Hebel t.10cm T.5,50M Per M1</v>
          </cell>
          <cell r="HO19685" t="str">
            <v>O1053</v>
          </cell>
          <cell r="HP19685" t="str">
            <v>m'</v>
          </cell>
        </row>
        <row r="19686">
          <cell r="HM19686" t="str">
            <v>O1054  Pagar Pas.Bata Hebel t.10cm T.6,00M Per M1</v>
          </cell>
          <cell r="HO19686" t="str">
            <v>O1054</v>
          </cell>
          <cell r="HP19686" t="str">
            <v>m'</v>
          </cell>
        </row>
        <row r="19687">
          <cell r="HM19687" t="str">
            <v>O1055  Pagar Pas.Bata Hebel t.7,5cm T.1,00M Per M1</v>
          </cell>
          <cell r="HO19687" t="str">
            <v>O1055</v>
          </cell>
          <cell r="HP19687" t="str">
            <v>m'</v>
          </cell>
        </row>
        <row r="19688">
          <cell r="HM19688" t="str">
            <v>O1056  Pagar Pas.Bata Hebel t.7,5cm T.1,50M Per M1</v>
          </cell>
          <cell r="HO19688" t="str">
            <v>O1056</v>
          </cell>
          <cell r="HP19688" t="str">
            <v>m'</v>
          </cell>
        </row>
        <row r="19689">
          <cell r="HM19689" t="str">
            <v>O1057  Pagar Pas.Bata Hebel t.7,5cm T.2,00M Per M1</v>
          </cell>
          <cell r="HO19689" t="str">
            <v>O1057</v>
          </cell>
          <cell r="HP19689" t="str">
            <v>m'</v>
          </cell>
        </row>
        <row r="19690">
          <cell r="HM19690" t="str">
            <v>O1058  Pagar Pas.Bata Hebel t.7,5cm T.2,50M Per M1</v>
          </cell>
          <cell r="HO19690" t="str">
            <v>O1058</v>
          </cell>
          <cell r="HP19690" t="str">
            <v>m'</v>
          </cell>
        </row>
        <row r="19691">
          <cell r="HM19691" t="str">
            <v>O1059  Pagar Pas.Bata Hebel t.7,5cm T.3,00M Per M1</v>
          </cell>
          <cell r="HO19691" t="str">
            <v>O1059</v>
          </cell>
          <cell r="HP19691" t="str">
            <v>m'</v>
          </cell>
        </row>
        <row r="19692">
          <cell r="HM19692" t="str">
            <v>O1060  Pagar Pas.Bata Hebel t.7,5cm T.3,50M Per M1</v>
          </cell>
          <cell r="HO19692" t="str">
            <v>O1060</v>
          </cell>
          <cell r="HP19692" t="str">
            <v>m'</v>
          </cell>
        </row>
        <row r="19693">
          <cell r="HM19693" t="str">
            <v>O1061  Pagar Pas.Bata Hebel t.7,5cm T.4,00M Per M1</v>
          </cell>
          <cell r="HO19693" t="str">
            <v>O1061</v>
          </cell>
          <cell r="HP19693" t="str">
            <v>m'</v>
          </cell>
        </row>
        <row r="19694">
          <cell r="HM19694" t="str">
            <v>O1062  Pagar Pas.Bata Hebel t.7,5cm T.4,50M Per M1</v>
          </cell>
          <cell r="HO19694" t="str">
            <v>O1062</v>
          </cell>
          <cell r="HP19694" t="str">
            <v>m'</v>
          </cell>
        </row>
        <row r="19695">
          <cell r="HM19695" t="str">
            <v>O1063  Pagar Pas.Bata Hebel t.7,5cm T.5,00M Per M1</v>
          </cell>
          <cell r="HO19695" t="str">
            <v>O1063</v>
          </cell>
          <cell r="HP19695" t="str">
            <v>m'</v>
          </cell>
        </row>
        <row r="19696">
          <cell r="HM19696" t="str">
            <v>O1064  Pagar Pas.Bata Hebel t.7,5cm T.5,50M Per M1</v>
          </cell>
          <cell r="HO19696" t="str">
            <v>O1064</v>
          </cell>
          <cell r="HP19696" t="str">
            <v>m'</v>
          </cell>
        </row>
        <row r="19697">
          <cell r="HM19697" t="str">
            <v>O1065  Pagar Pas.Bata Hebel t.7,5cm T.6,00M Per M1</v>
          </cell>
          <cell r="HO19697" t="str">
            <v>O1065</v>
          </cell>
          <cell r="HP19697" t="str">
            <v>m'</v>
          </cell>
        </row>
        <row r="19698">
          <cell r="HM19698" t="str">
            <v>O1066  Pagar Depan BRC/m' T.0,90 A2</v>
          </cell>
          <cell r="HO19698" t="str">
            <v>O1066</v>
          </cell>
          <cell r="HP19698" t="str">
            <v>m'</v>
          </cell>
        </row>
        <row r="19699">
          <cell r="HM19699" t="str">
            <v>O1067  Pagar Depan BRC/m' T.1,20 A2</v>
          </cell>
          <cell r="HO19699" t="str">
            <v>O1067</v>
          </cell>
          <cell r="HP19699" t="str">
            <v>m'</v>
          </cell>
        </row>
        <row r="19700">
          <cell r="HM19700" t="str">
            <v>O1068  Pagar Depan BRC/m' T.1,75 A2</v>
          </cell>
          <cell r="HO19700" t="str">
            <v>O1068</v>
          </cell>
          <cell r="HP19700" t="str">
            <v>m'</v>
          </cell>
        </row>
        <row r="19701">
          <cell r="HM19701" t="str">
            <v>O1069  Pagar Depan BRC/m' T.1,90 A2</v>
          </cell>
          <cell r="HO19701" t="str">
            <v>O1069</v>
          </cell>
          <cell r="HP19701" t="str">
            <v>m'</v>
          </cell>
        </row>
        <row r="19702">
          <cell r="HM19702" t="str">
            <v>O1070  Pintu Pagar BRC T.90cm L.3,00M/Unit Ganda</v>
          </cell>
          <cell r="HO19702" t="str">
            <v>O1070</v>
          </cell>
          <cell r="HP19702" t="str">
            <v>unit</v>
          </cell>
        </row>
        <row r="19703">
          <cell r="HM19703" t="str">
            <v>O1071  Pintu Pagar BRC T.120cm L.3,00M/Unit Ganda</v>
          </cell>
          <cell r="HO19703" t="str">
            <v>O1071</v>
          </cell>
          <cell r="HP19703" t="str">
            <v>unit</v>
          </cell>
        </row>
        <row r="19704">
          <cell r="HM19704" t="str">
            <v>O1072  Pintu Pagar BRC T.175cm L.3,00M/Unit Ganda</v>
          </cell>
          <cell r="HO19704" t="str">
            <v>O1072</v>
          </cell>
          <cell r="HP19704" t="str">
            <v>unit</v>
          </cell>
        </row>
        <row r="19705">
          <cell r="HM19705" t="str">
            <v>O1073  Pintu Pagar BRC T.190cm L.3,00M/Unit Ganda</v>
          </cell>
          <cell r="HO19705" t="str">
            <v>O1073</v>
          </cell>
          <cell r="HP19705" t="str">
            <v>unit</v>
          </cell>
        </row>
        <row r="19706">
          <cell r="HM19706" t="str">
            <v>O1074  Pintu Pagar BRC T.90cm L.0,90M/Unit Tunggal</v>
          </cell>
          <cell r="HO19706" t="str">
            <v>O1074</v>
          </cell>
          <cell r="HP19706" t="str">
            <v>unit</v>
          </cell>
        </row>
        <row r="19707">
          <cell r="HM19707" t="str">
            <v>O1075  Pintu Pagar BRC T.120cm L.0,90M/Unit Tunggal</v>
          </cell>
          <cell r="HO19707" t="str">
            <v>O1075</v>
          </cell>
          <cell r="HP19707" t="str">
            <v>unit</v>
          </cell>
        </row>
        <row r="19708">
          <cell r="HM19708" t="str">
            <v>O1076  Pintu Pagar BRC T.175cm L.1,00M/Unit Tunggal</v>
          </cell>
          <cell r="HO19708" t="str">
            <v>O1076</v>
          </cell>
          <cell r="HP19708" t="str">
            <v>unit</v>
          </cell>
        </row>
        <row r="19709">
          <cell r="HM19709" t="str">
            <v>O1077  Pintu Pagar BRC T.190cm L.0,90M/Unit Tunggal</v>
          </cell>
          <cell r="HO19709" t="str">
            <v>O1077</v>
          </cell>
          <cell r="HP19709" t="str">
            <v>unit</v>
          </cell>
        </row>
        <row r="19710">
          <cell r="HM19710" t="str">
            <v>O1078  Sal.Dpn Rmh L.0,50x0,50M/m'</v>
          </cell>
          <cell r="HO19710" t="str">
            <v>O1078</v>
          </cell>
          <cell r="HP19710" t="str">
            <v>m'</v>
          </cell>
        </row>
        <row r="19711">
          <cell r="HM19711" t="str">
            <v>O1079  Sal.Dpn Rmh L.0,75x0,75M/m'</v>
          </cell>
          <cell r="HO19711" t="str">
            <v>O1079</v>
          </cell>
          <cell r="HP19711" t="str">
            <v>m'</v>
          </cell>
        </row>
        <row r="19712">
          <cell r="HM19712" t="str">
            <v>O1080  Sal.Dpn Rmh L.1,00x1,00M/m'</v>
          </cell>
          <cell r="HO19712" t="str">
            <v>O1080</v>
          </cell>
          <cell r="HP19712" t="str">
            <v>m'</v>
          </cell>
        </row>
        <row r="19713">
          <cell r="HM19713" t="str">
            <v>O1081  Plat Duiker Saluran L.50cm/m'</v>
          </cell>
          <cell r="HO19713" t="str">
            <v>O1081</v>
          </cell>
          <cell r="HP19713" t="str">
            <v>m'</v>
          </cell>
        </row>
        <row r="19714">
          <cell r="HM19714" t="str">
            <v>O1082  Plat Duiker Pintu Masuk L.0,75M/m'</v>
          </cell>
          <cell r="HO19714" t="str">
            <v>O1082</v>
          </cell>
          <cell r="HP19714" t="str">
            <v>m'</v>
          </cell>
        </row>
        <row r="19715">
          <cell r="HM19715" t="str">
            <v>O1083  Plat Duiker Pintu Masuk L.1,00M/m'</v>
          </cell>
          <cell r="HO19715" t="str">
            <v>O1083</v>
          </cell>
          <cell r="HP19715" t="str">
            <v>m'</v>
          </cell>
        </row>
        <row r="19716">
          <cell r="HM19716" t="str">
            <v>O1084  Saluran Terbuka Pas.Batu Kali + Plat Duiker 50 cm</v>
          </cell>
          <cell r="HO19716" t="str">
            <v>O1084</v>
          </cell>
          <cell r="HP19716" t="str">
            <v>m'</v>
          </cell>
        </row>
        <row r="19717">
          <cell r="HM19717" t="str">
            <v>O1085  Saluran Terbuka Pas.Batu Kali + Plat Duiker 75 cm</v>
          </cell>
          <cell r="HO19717" t="str">
            <v>O1085</v>
          </cell>
          <cell r="HP19717" t="str">
            <v>m'</v>
          </cell>
        </row>
        <row r="19718">
          <cell r="HM19718" t="str">
            <v>O1086  Saluran Terbuka Pas.Batu Kali + Plat Duiker 100 cm</v>
          </cell>
          <cell r="HO19718" t="str">
            <v>O1086</v>
          </cell>
          <cell r="HP19718" t="str">
            <v>m'</v>
          </cell>
        </row>
        <row r="19719">
          <cell r="HM19719" t="str">
            <v>O1087 Jalan Setapak Rabat Beton T.5cm Finishing Acian Kasar/m2</v>
          </cell>
          <cell r="HO19719" t="str">
            <v>O1087</v>
          </cell>
          <cell r="HP19719" t="str">
            <v>m2</v>
          </cell>
        </row>
        <row r="19720">
          <cell r="HM19720" t="str">
            <v>O1088 Jalan Setapak  Rabat Beton T.7,5cm Finishing Acian Kasar/m2</v>
          </cell>
          <cell r="HO19720" t="str">
            <v>O1088</v>
          </cell>
          <cell r="HP19720" t="str">
            <v>m2</v>
          </cell>
        </row>
        <row r="19721">
          <cell r="HM19721" t="str">
            <v>O1089 Jalan Setapak Rabat Beton T.10cm Finishing Acian Kasar/m2</v>
          </cell>
          <cell r="HO19721" t="str">
            <v>O1089</v>
          </cell>
          <cell r="HP19721" t="str">
            <v>m2</v>
          </cell>
        </row>
        <row r="19722">
          <cell r="HM19722" t="str">
            <v>O1090 Jalan Setapak Rabat Beton T.5cm Finishing Koral Sikat/m2</v>
          </cell>
          <cell r="HO19722" t="str">
            <v>O1090</v>
          </cell>
          <cell r="HP19722" t="str">
            <v>m2</v>
          </cell>
        </row>
        <row r="19723">
          <cell r="HM19723" t="str">
            <v>O1091 Jalan Setapak Rabat Beton T.7,5cm Finishing Koral Sikat/m2</v>
          </cell>
          <cell r="HO19723" t="str">
            <v>O1091</v>
          </cell>
          <cell r="HP19723" t="str">
            <v>m2</v>
          </cell>
        </row>
        <row r="19724">
          <cell r="HM19724" t="str">
            <v>O1092 Jalan Setapak Rabat Beton T.10cm Finishing Koral Sikat/m2</v>
          </cell>
          <cell r="HO19724" t="str">
            <v>O1092</v>
          </cell>
          <cell r="HP19724" t="str">
            <v>m2</v>
          </cell>
        </row>
        <row r="19725">
          <cell r="HM19725" t="str">
            <v>O1093 Jalan Setapak Rabat Beton T.5cm Finishing Keramik 20x20cm/m2</v>
          </cell>
          <cell r="HO19725" t="str">
            <v>O1093</v>
          </cell>
          <cell r="HP19725" t="str">
            <v>m2</v>
          </cell>
        </row>
        <row r="19726">
          <cell r="HM19726" t="str">
            <v>O1094 Jalan Setapak Rabat Beton T.7,5cm Finishing Keramik 20x20cm/m2</v>
          </cell>
          <cell r="HO19726" t="str">
            <v>O1094</v>
          </cell>
          <cell r="HP19726" t="str">
            <v>m2</v>
          </cell>
        </row>
        <row r="19727">
          <cell r="HM19727" t="str">
            <v>O1095 Jalan Setapak Rabat Beton T.10cm Finishing Keramik 20x20cm/m2</v>
          </cell>
          <cell r="HO19727" t="str">
            <v>O1095</v>
          </cell>
          <cell r="HP19727" t="str">
            <v>m2</v>
          </cell>
        </row>
        <row r="19728">
          <cell r="HM19728" t="str">
            <v>O1096 Jalan Setapak Rabat Beton T.5cm Finishing Keramik 25%+K.Sikat 75%/m2</v>
          </cell>
          <cell r="HO19728" t="str">
            <v>O1096</v>
          </cell>
          <cell r="HP19728" t="str">
            <v>m2</v>
          </cell>
        </row>
        <row r="19729">
          <cell r="HM19729" t="str">
            <v>O1097 Jalan Setapak Rabat Beton T.7,5cm Finishing Keramik 25%+K.Sikat 75%/m2</v>
          </cell>
          <cell r="HO19729" t="str">
            <v>O1097</v>
          </cell>
          <cell r="HP19729" t="str">
            <v>m2</v>
          </cell>
        </row>
        <row r="19730">
          <cell r="HM19730" t="str">
            <v>O1098 Jalan Setapak Rabat Beton T.10cm Finishing Keramik 25%+K.Sikat 75%/m2</v>
          </cell>
          <cell r="HO19730" t="str">
            <v>O1098</v>
          </cell>
          <cell r="HP19730" t="str">
            <v>m2</v>
          </cell>
        </row>
        <row r="19731">
          <cell r="HM19731" t="str">
            <v>O1099 Jalan Setapak Rabat Beton T.5cm Finishing Keramik 50%+K.Sikat 50%/m2</v>
          </cell>
          <cell r="HO19731" t="str">
            <v>O1099</v>
          </cell>
          <cell r="HP19731" t="str">
            <v>m2</v>
          </cell>
        </row>
        <row r="19732">
          <cell r="HM19732" t="str">
            <v>O1100 Jalan Setapak Rabat Beton T.7,5cm Finishing Keramik 50%+K.Sikat 50%/m2</v>
          </cell>
          <cell r="HO19732" t="str">
            <v>O1100</v>
          </cell>
          <cell r="HP19732" t="str">
            <v>m2</v>
          </cell>
        </row>
        <row r="19733">
          <cell r="HM19733" t="str">
            <v>O1101 Jalan Setapak Rabat Beton T.10cm Finishing Keramik 50%+K.Sikat 50%/m2</v>
          </cell>
          <cell r="HO19733" t="str">
            <v>O1101</v>
          </cell>
          <cell r="HP19733" t="str">
            <v>m2</v>
          </cell>
        </row>
        <row r="19734">
          <cell r="HM19734" t="str">
            <v>O1102 Jalan Setapak Rabat Beton T.5cm Finishing Keramik 75%+K.Sikat 25%/m2</v>
          </cell>
          <cell r="HO19734" t="str">
            <v>O1102</v>
          </cell>
          <cell r="HP19734" t="str">
            <v>m2</v>
          </cell>
        </row>
        <row r="19735">
          <cell r="HM19735" t="str">
            <v>O1103 Jalan Setapak Rabat Beton T.7,5cm Finishing Keramik 75%+K.Sikat 25%/m2</v>
          </cell>
          <cell r="HO19735" t="str">
            <v>O1103</v>
          </cell>
          <cell r="HP19735" t="str">
            <v>m2</v>
          </cell>
        </row>
        <row r="19736">
          <cell r="HM19736" t="str">
            <v>O1104 Jalan Setapak Rabat Beton T.10cm Finishing Keramik 75%+K.Sikat 25%/m2</v>
          </cell>
          <cell r="HO19736" t="str">
            <v>O1104</v>
          </cell>
          <cell r="HP19736" t="str">
            <v>m2</v>
          </cell>
        </row>
        <row r="19737">
          <cell r="HM19737" t="str">
            <v>O1105 Jalan Setapak Rabat Beton T.5cm Finishing Batu Alam/m2</v>
          </cell>
          <cell r="HO19737" t="str">
            <v>O1105</v>
          </cell>
          <cell r="HP19737" t="str">
            <v>m2</v>
          </cell>
        </row>
        <row r="19738">
          <cell r="HM19738" t="str">
            <v>O1106 Jalan Setapak Rabat Beton T.7,5cm Finishing Batu Alam/m2</v>
          </cell>
          <cell r="HO19738" t="str">
            <v>O1106</v>
          </cell>
          <cell r="HP19738" t="str">
            <v>m2</v>
          </cell>
        </row>
        <row r="19739">
          <cell r="HM19739" t="str">
            <v>O1107 Jalan Setapak Rabat Beton T.10cm Finishing Batu Alam/m2</v>
          </cell>
          <cell r="HO19739" t="str">
            <v>O1107</v>
          </cell>
          <cell r="HP19739" t="str">
            <v>m2</v>
          </cell>
        </row>
        <row r="19740">
          <cell r="HM19740" t="str">
            <v>O1108 Jalan Setapak Pas.Paving Blok T.6cm/m2</v>
          </cell>
          <cell r="HO19740" t="str">
            <v>O1108</v>
          </cell>
          <cell r="HP19740" t="str">
            <v>m2</v>
          </cell>
        </row>
        <row r="19741">
          <cell r="HM19741" t="str">
            <v>O1109 Jalan Setapak Pas.Paving Blok T.8cm/m2</v>
          </cell>
          <cell r="HO19741" t="str">
            <v>O1109</v>
          </cell>
          <cell r="HP19741" t="str">
            <v>m2</v>
          </cell>
        </row>
        <row r="19742">
          <cell r="HM19742" t="str">
            <v>O1110 Jalan Setapak Pas.Paving Blok T.10cm/m2</v>
          </cell>
          <cell r="HO19742" t="str">
            <v>O1110</v>
          </cell>
          <cell r="HP19742" t="str">
            <v>m2</v>
          </cell>
        </row>
        <row r="19743">
          <cell r="HM19743" t="str">
            <v>O1111 Carport Rabat Beton T.10cm Tanpa Tulang Finishing Acian Kasar/m2</v>
          </cell>
          <cell r="HO19743" t="str">
            <v>O1111</v>
          </cell>
          <cell r="HP19743" t="str">
            <v>m2</v>
          </cell>
        </row>
        <row r="19744">
          <cell r="HM19744" t="str">
            <v>O1112 Carport Rabat Beton T.10cm Tanpa Tulang Finishing Koral Sikat/m2</v>
          </cell>
          <cell r="HO19744" t="str">
            <v>O1112</v>
          </cell>
          <cell r="HP19744" t="str">
            <v>m2</v>
          </cell>
        </row>
        <row r="19745">
          <cell r="HM19745" t="str">
            <v>O1113 Carport Rabat Beton T.10cm Tanpa Tulang Finishing Keramik/m2</v>
          </cell>
          <cell r="HO19745" t="str">
            <v>O1113</v>
          </cell>
          <cell r="HP19745" t="str">
            <v>m2</v>
          </cell>
        </row>
        <row r="19746">
          <cell r="HM19746" t="str">
            <v>O1114 Carport Rabat Beton T.10cm Tanpa Tulang Finishing Keramik 25%+K.Sikat 75%/m2</v>
          </cell>
          <cell r="HO19746" t="str">
            <v>O1114</v>
          </cell>
          <cell r="HP19746" t="str">
            <v>m2</v>
          </cell>
        </row>
        <row r="19747">
          <cell r="HM19747" t="str">
            <v>O1115 Carport Rabat Beton T.10cm Tanpa Tulang Finishing Keramik 50%+K.Sikat 50%/m2</v>
          </cell>
          <cell r="HO19747" t="str">
            <v>O1115</v>
          </cell>
          <cell r="HP19747" t="str">
            <v>m2</v>
          </cell>
        </row>
        <row r="19748">
          <cell r="HM19748" t="str">
            <v>O1116 Carport Rabat Beton T.10cm Tanpa Tulang Finishing Keramik 75%+K.Sikat 25%/m2</v>
          </cell>
          <cell r="HO19748" t="str">
            <v>O1116</v>
          </cell>
          <cell r="HP19748" t="str">
            <v>m2</v>
          </cell>
        </row>
        <row r="19749">
          <cell r="HM19749" t="str">
            <v>O1117 Carport  Rabat Beton T.10cm Tanpa Tulang Finishing Batu Alam/m2</v>
          </cell>
          <cell r="HO19749" t="str">
            <v>O1117</v>
          </cell>
          <cell r="HP19749" t="str">
            <v>m2</v>
          </cell>
        </row>
        <row r="19750">
          <cell r="HM19750" t="str">
            <v>O1118 Carport Rabat Beton T.10cm Dgn Tulang dia 820 Finishing Acian Kasar/m2</v>
          </cell>
          <cell r="HO19750" t="str">
            <v>O1118</v>
          </cell>
          <cell r="HP19750" t="str">
            <v>m2</v>
          </cell>
        </row>
        <row r="19751">
          <cell r="HM19751" t="str">
            <v>O1119 Carport Rabat Beton T.10cm Dgn Tulang dia 820 Finishing Koral Sikat/m2</v>
          </cell>
          <cell r="HO19751" t="str">
            <v>O1119</v>
          </cell>
          <cell r="HP19751" t="str">
            <v>m2</v>
          </cell>
        </row>
        <row r="19752">
          <cell r="HM19752" t="str">
            <v>O1120 Carport Rabat Beton T.10cm Dgn Tulang dia 820 Finishing Keramik/m2</v>
          </cell>
          <cell r="HO19752" t="str">
            <v>O1120</v>
          </cell>
          <cell r="HP19752" t="str">
            <v>m2</v>
          </cell>
        </row>
        <row r="19753">
          <cell r="HM19753" t="str">
            <v>O1121 Carport Rabat Beton T.10cm Dgn Tulang dia 820 Finishing Keramik 25%+K.Sikat 75%/m2</v>
          </cell>
          <cell r="HO19753" t="str">
            <v>O1121</v>
          </cell>
          <cell r="HP19753" t="str">
            <v>m2</v>
          </cell>
        </row>
        <row r="19754">
          <cell r="HM19754" t="str">
            <v>O1122 Carport Rabat Beton T.10cm Dgn Tulang dia 820 Finishing Keramik 50%+K.Sikat 50%/m2</v>
          </cell>
          <cell r="HO19754" t="str">
            <v>O1122</v>
          </cell>
          <cell r="HP19754" t="str">
            <v>m2</v>
          </cell>
        </row>
        <row r="19755">
          <cell r="HM19755" t="str">
            <v>O1123 Carport Rabat Beton T.10cm Dgn Tulang dia 820 Finishing Keramik 75%+K.Sikat 25%/m2</v>
          </cell>
          <cell r="HO19755" t="str">
            <v>O1123</v>
          </cell>
          <cell r="HP19755" t="str">
            <v>m2</v>
          </cell>
        </row>
        <row r="19756">
          <cell r="HM19756" t="str">
            <v>O1124 Carport Rabat Beton T.10cm Dgn Tulang dia 820 Finishing Batu Alam/m2</v>
          </cell>
          <cell r="HO19756" t="str">
            <v>O1124</v>
          </cell>
          <cell r="HP19756" t="str">
            <v>m2</v>
          </cell>
        </row>
        <row r="19757">
          <cell r="HM19757" t="str">
            <v>O1125 Carport Pas.Paving Blok T.6cm/m2</v>
          </cell>
          <cell r="HO19757" t="str">
            <v>O1125</v>
          </cell>
          <cell r="HP19757" t="str">
            <v>m2</v>
          </cell>
        </row>
        <row r="19758">
          <cell r="HM19758" t="str">
            <v>O1126 Carport Pas.Paving Blok T.8cm/m2</v>
          </cell>
          <cell r="HO19758" t="str">
            <v>O1126</v>
          </cell>
          <cell r="HP19758" t="str">
            <v>m2</v>
          </cell>
        </row>
        <row r="19759">
          <cell r="HM19759" t="str">
            <v>O1127 Carport Pas.Paving Blok T.10cm/m2</v>
          </cell>
          <cell r="HO19759" t="str">
            <v>O1127</v>
          </cell>
          <cell r="HP19759" t="str">
            <v>m2</v>
          </cell>
        </row>
        <row r="19760">
          <cell r="HM19760" t="str">
            <v>O1128  Bak Sampah/bh Uk.1,00x1,00x0,75M Pas.Bataco Semen</v>
          </cell>
          <cell r="HO19760" t="str">
            <v>O1128</v>
          </cell>
          <cell r="HP19760" t="str">
            <v>bh</v>
          </cell>
        </row>
        <row r="19761">
          <cell r="HM19761" t="str">
            <v>O1129  Bak Sampah/bh Uk.1,00x1,00x0,75M Pas.Bata Kampung</v>
          </cell>
          <cell r="HO19761" t="str">
            <v>O1129</v>
          </cell>
          <cell r="HP19761" t="str">
            <v>bh</v>
          </cell>
        </row>
        <row r="19762">
          <cell r="HM19762" t="str">
            <v>O1130  Bak Sampah/bh Uk.1,00x1,00x0,75M Pas.Bata Kuo Shin</v>
          </cell>
          <cell r="HO19762" t="str">
            <v>O1130</v>
          </cell>
          <cell r="HP19762" t="str">
            <v>bh</v>
          </cell>
        </row>
        <row r="19763">
          <cell r="HM19763" t="str">
            <v>O1131  Bak Sampah/bh Uk.1,00x1,00x0,75M Pas.Bata Press</v>
          </cell>
          <cell r="HO19763" t="str">
            <v>O1131</v>
          </cell>
          <cell r="HP19763" t="str">
            <v>bh</v>
          </cell>
        </row>
        <row r="19764">
          <cell r="HM19764" t="str">
            <v>O1132  Bak Sampah/bh Uk.1,00x1,00x0,75M Pas.Bata Hebel T.10cm</v>
          </cell>
          <cell r="HO19764" t="str">
            <v>O1132</v>
          </cell>
          <cell r="HP19764" t="str">
            <v>bh</v>
          </cell>
        </row>
        <row r="19765">
          <cell r="HM19765" t="str">
            <v>O1133  Bak Sampah/bh Uk.1,00x1,00x0,75M Pas.Bata Hebel T.7,5cm</v>
          </cell>
          <cell r="HO19765" t="str">
            <v>O1133</v>
          </cell>
          <cell r="HP19765" t="str">
            <v>bh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REKAP 1 SECTION"/>
      <sheetName val="DIREC COST"/>
      <sheetName val="BEKISTING"/>
      <sheetName val="form besi"/>
      <sheetName val="REKAP STRUCTURE"/>
      <sheetName val="BESI"/>
      <sheetName val="H_Satuan"/>
      <sheetName val="Rp"/>
      <sheetName val="Potongan"/>
      <sheetName val="BPM"/>
      <sheetName val="ANAL2"/>
      <sheetName val="ANALISA GRS TENGAH"/>
      <sheetName val="Master 1.0"/>
      <sheetName val="basic_price"/>
      <sheetName val="HSTANAH.XLS"/>
      <sheetName val="HSTANAH"/>
      <sheetName val="HSBETON"/>
      <sheetName val="ch"/>
      <sheetName val="H_Satuan1"/>
      <sheetName val="REKAP_1_SECTION"/>
      <sheetName val="DIREC_COST"/>
      <sheetName val="form_besi"/>
      <sheetName val="REKAP_STRUCTURE"/>
      <sheetName val="GRAND REKAP"/>
      <sheetName val="DAF-1"/>
      <sheetName val="lamp. 12"/>
      <sheetName val="BQ ARS"/>
      <sheetName val="A-11 Steel Str (2)"/>
      <sheetName val="Pipe"/>
      <sheetName val="Material"/>
      <sheetName val="351BQMCN"/>
      <sheetName val="D4"/>
      <sheetName val="D6"/>
      <sheetName val="D7"/>
      <sheetName val="D8"/>
      <sheetName val="AHS"/>
      <sheetName val="BAHAN &amp; UPAH"/>
      <sheetName val="4"/>
      <sheetName val="Harsat"/>
      <sheetName val="FORM X COST"/>
      <sheetName val="Mobilisasi"/>
      <sheetName val="Analisa Upah &amp; Bahan Plum"/>
      <sheetName val="IPL_SCHEDULE"/>
      <sheetName val="J"/>
      <sheetName val="I-KAMAR"/>
      <sheetName val="EK"/>
      <sheetName val="Analisa &amp; Upah"/>
      <sheetName val="Koefisien"/>
      <sheetName val="BID_PRC"/>
      <sheetName val="PRC_COMP"/>
      <sheetName val="Bahan"/>
      <sheetName val="metode"/>
      <sheetName val="CV"/>
      <sheetName val="rekap.c"/>
      <sheetName val="dia-in"/>
      <sheetName val="REQDELTA"/>
      <sheetName val="Summary"/>
      <sheetName val="Hrg"/>
      <sheetName val="PLUMBING 2"/>
      <sheetName val="Analisa"/>
      <sheetName val="daftar Upah"/>
      <sheetName val="Pos 4-1"/>
      <sheetName val="Harga "/>
      <sheetName val="vol. ARS"/>
      <sheetName val="anl"/>
      <sheetName val="kusen"/>
      <sheetName val="TOTAL SPK"/>
      <sheetName val="upah"/>
      <sheetName val="SEX"/>
      <sheetName val="Instalasi"/>
      <sheetName val="ahas-ins"/>
      <sheetName val="4-Basic Price"/>
      <sheetName val="Faktor Konversi"/>
      <sheetName val="MAP"/>
      <sheetName val="H-BHN"/>
      <sheetName val="unit rate-b3"/>
      <sheetName val="Elektrikal"/>
      <sheetName val="tknk"/>
      <sheetName val="Cash2"/>
      <sheetName val="induk1"/>
      <sheetName val="Data"/>
      <sheetName val="D-1"/>
      <sheetName val="Cover"/>
      <sheetName val="Bill of Qty MEP"/>
      <sheetName val="Basement Estimate"/>
      <sheetName val="HARGA ME"/>
      <sheetName val="As"/>
      <sheetName val="Estimate"/>
      <sheetName val="rab me (by owner) "/>
      <sheetName val="BQ (by owner)"/>
      <sheetName val="rab me (fisik)"/>
      <sheetName val="01A- RAB"/>
      <sheetName val="an el"/>
      <sheetName val="JUDUL"/>
      <sheetName val="ELEVATED SLAB"/>
      <sheetName val="Analisa 2"/>
      <sheetName val="villa"/>
      <sheetName val="rab"/>
      <sheetName val="HARGA MATERIAL"/>
      <sheetName val="HS"/>
      <sheetName val="coeff"/>
      <sheetName val="Memb Schd"/>
      <sheetName val="BQ"/>
      <sheetName val="HB "/>
      <sheetName val="Hrg_Sat"/>
      <sheetName val="bhn "/>
      <sheetName val="Sheet6"/>
      <sheetName val="RAB_HREZ"/>
      <sheetName val="ANAL_HREZ"/>
      <sheetName val="Hargamat"/>
      <sheetName val="Analisa Harga Satuan"/>
      <sheetName val="INDEKS"/>
      <sheetName val="JABATAN"/>
      <sheetName val="Analisa Upah _ Bahan Plum"/>
      <sheetName val="Pt"/>
      <sheetName val="rek det 1-3"/>
      <sheetName val="Harga Bahan"/>
      <sheetName val="Analisa RAB"/>
      <sheetName val="Daf 1"/>
      <sheetName val="A"/>
      <sheetName val="Supply Agrmnt"/>
      <sheetName val="Bengkel_str"/>
      <sheetName val="Bengkel_fin"/>
      <sheetName val="Pagar_hal"/>
      <sheetName val="Fasilitas"/>
      <sheetName val="AC_C"/>
      <sheetName val="Du_lieu"/>
      <sheetName val="satuan_pek_ars"/>
      <sheetName val="gaji"/>
      <sheetName val="Master_1_0"/>
      <sheetName val="crewlist S"/>
      <sheetName val="prog-mgu"/>
      <sheetName val="ISBL-CIV"/>
      <sheetName val="REF.ONLY"/>
      <sheetName val="i-j. Pengalaman"/>
      <sheetName val="tb"/>
      <sheetName val="H_Satuan2"/>
      <sheetName val="REKAP_1_SECTION1"/>
      <sheetName val="DIREC_COST1"/>
      <sheetName val="form_besi1"/>
      <sheetName val="REKAP_STRUCTURE1"/>
      <sheetName val="lamp__12"/>
      <sheetName val="GRAND_REKAP"/>
      <sheetName val="A-11_Steel_Str_(2)"/>
      <sheetName val="Analisa_Upah_&amp;_Bahan_Plum"/>
      <sheetName val="ANALISA_GRS_TENGAH"/>
      <sheetName val="BAHAN_&amp;_UPAH"/>
      <sheetName val="Analisa_&amp;_Upah"/>
      <sheetName val="LO"/>
      <sheetName val="REKAP"/>
      <sheetName val="Upah Bahan"/>
      <sheetName val="POS-4.1"/>
      <sheetName val="Rekap Dc"/>
      <sheetName val="PHU 05"/>
      <sheetName val="MAP-2"/>
      <sheetName val="NM"/>
      <sheetName val="LIFT DOM"/>
      <sheetName val="daftar harga"/>
      <sheetName val="struktur"/>
      <sheetName val="ESCON"/>
      <sheetName val="dboard( asli)"/>
      <sheetName val="RAB STR JETTY &amp; F.PENUNJANG"/>
      <sheetName val="NAME"/>
      <sheetName val="Harga satuan"/>
      <sheetName val="HB0703"/>
      <sheetName val="APP-9"/>
      <sheetName val="Informasi"/>
      <sheetName val="koef"/>
      <sheetName val="Progres"/>
      <sheetName val="Currency Rate"/>
      <sheetName val="Testing"/>
      <sheetName val="BM"/>
      <sheetName val="Sheet1"/>
      <sheetName val="FORM 3A"/>
      <sheetName val="Perhitungan RAB"/>
      <sheetName val="Tabel_Bantu"/>
      <sheetName val="Scedule"/>
      <sheetName val="harga2014"/>
      <sheetName val="RAB RIIL kayu"/>
      <sheetName val="HPP"/>
      <sheetName val="HSD"/>
      <sheetName val="Indirect Cost"/>
      <sheetName val="SERVICES FEE"/>
      <sheetName val="Foundation"/>
      <sheetName val="Pancang"/>
      <sheetName val="BD Cvl"/>
      <sheetName val="Diskon"/>
      <sheetName val="Conveyor"/>
      <sheetName val="Erection SS"/>
      <sheetName val="Civil-Structure"/>
      <sheetName val="UAHS"/>
      <sheetName val="Eng"/>
      <sheetName val="단중표"/>
      <sheetName val="Harga ME "/>
      <sheetName val="B-P"/>
      <sheetName val="HARSAT-lhn"/>
      <sheetName val="Peralatan"/>
      <sheetName val="Unit Rate Indirect"/>
      <sheetName val="PENAWARAN"/>
      <sheetName val="Sit1"/>
      <sheetName val="hsat-SD"/>
      <sheetName val="an-satuan"/>
      <sheetName val="Rekap-SD"/>
      <sheetName val="Anls"/>
      <sheetName val="Hrg-Das"/>
      <sheetName val="Anal-1"/>
      <sheetName val="BAHAN-2"/>
      <sheetName val="17.ALS-saluran+BC"/>
      <sheetName val="HARGA UPAH"/>
      <sheetName val="Sewa Alat-1"/>
      <sheetName val="pricing"/>
      <sheetName val="SITE-E"/>
      <sheetName val="bukan PNS"/>
      <sheetName val="Sum"/>
      <sheetName val="Time Schedule"/>
      <sheetName val="SD (1)"/>
      <sheetName val="Rkp"/>
      <sheetName val="Pricing-2"/>
      <sheetName val="I_KAMAR"/>
      <sheetName val="DivX"/>
      <sheetName val="Master"/>
      <sheetName val="Agregat Halus &amp; Kasar"/>
      <sheetName val="NP"/>
      <sheetName val="Sheet3"/>
      <sheetName val="SAT-DAS"/>
      <sheetName val="Analisa (ok punya)"/>
      <sheetName val="UMUM"/>
      <sheetName val="ANGGARAN"/>
      <sheetName val="grafik"/>
      <sheetName val="pemasaran2013"/>
      <sheetName val="3. KONTRAK(stu)"/>
      <sheetName val="HIDRO"/>
      <sheetName val="AC"/>
      <sheetName val="HRG BHN"/>
      <sheetName val="Sub"/>
      <sheetName val="GFA-20-N"/>
      <sheetName val="AnalisaSIPIL RIIL RAP"/>
      <sheetName val="DAF-2"/>
      <sheetName val="Fill this out first___"/>
      <sheetName val="DKH"/>
      <sheetName val="SUB TOTAL___"/>
      <sheetName val="3-DIV5"/>
      <sheetName val="HSA &amp; PAB"/>
      <sheetName val="Harga Upah "/>
      <sheetName val="Analisa Tekhnis"/>
      <sheetName val="FORM 7"/>
      <sheetName val="SBDY Jemb Tayan"/>
      <sheetName val="AHS (ci,str,ars)"/>
      <sheetName val="Evaporator"/>
      <sheetName val="PAKET 1"/>
      <sheetName val="Harga Sat Das"/>
      <sheetName val="Brdw"/>
      <sheetName val="KP1590_E"/>
      <sheetName val="A Paint Jotun Penguard"/>
      <sheetName val="BOQ ori"/>
      <sheetName val="2-AHSP"/>
      <sheetName val="COST"/>
      <sheetName val="D2.4"/>
      <sheetName val="D3-3"/>
      <sheetName val="D4.3 (TE)"/>
      <sheetName val="D5.3 (TF) "/>
      <sheetName val="D8.3 (TJ)"/>
      <sheetName val="Progress"/>
      <sheetName val="Analisa Prov'07"/>
      <sheetName val="Bill of Qty"/>
      <sheetName val="bhn-upah"/>
      <sheetName val="Ur_Pil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erbhn"/>
      <sheetName val="HARDAS"/>
      <sheetName val="waktu"/>
      <sheetName val="Mon Upah"/>
      <sheetName val="TOTAL"/>
      <sheetName val="JUML-SDM"/>
      <sheetName val="Harga"/>
      <sheetName val="H Satuan Dasar"/>
      <sheetName val="OP. PERJAM"/>
      <sheetName val="K.Lokal"/>
      <sheetName val="B. PERSONIL"/>
      <sheetName val="HASAT DASAR"/>
      <sheetName val="anal pipa"/>
      <sheetName val="Harsat Upah"/>
      <sheetName val="dasar"/>
      <sheetName val="Bill rekap"/>
      <sheetName val="Hrg Upah Bhn"/>
      <sheetName val="DAFTAR HARGA BAHAN "/>
      <sheetName val="WRItten(2)"/>
      <sheetName val="KEUANGAN"/>
      <sheetName val="RENCANA KERJA"/>
      <sheetName val="Rumus"/>
      <sheetName val="5-Peralatan"/>
      <sheetName val="rekapan"/>
      <sheetName val="Surat Pernyataan"/>
      <sheetName val="BE-02"/>
      <sheetName val="견적기준"/>
      <sheetName val="An-Alat"/>
      <sheetName val="2. Informasi"/>
      <sheetName val="TOEVOER"/>
      <sheetName val="Terbilang"/>
      <sheetName val="FORM_X_COST"/>
      <sheetName val="Analisa_Upah___Bahan_Plum"/>
      <sheetName val="rekap_c"/>
      <sheetName val="HSTANAH_XLS"/>
      <sheetName val="PLUMBING_2"/>
      <sheetName val="BQ_ARS"/>
      <sheetName val="bhn_"/>
      <sheetName val="Supply_Agrmnt"/>
      <sheetName val="an_el"/>
      <sheetName val="Memb_Schd"/>
      <sheetName val="daftar_Upah"/>
      <sheetName val="Pos_4-1"/>
      <sheetName val="Harga_"/>
      <sheetName val="vol__ARS"/>
      <sheetName val="TOTAL_SPK"/>
      <sheetName val="POS-4_1"/>
      <sheetName val="Rekap_Dc"/>
      <sheetName val="PHU_05"/>
      <sheetName val="Bill_of_Qty_MEP"/>
      <sheetName val="Basement_Estimate"/>
      <sheetName val="HARGA_ME"/>
      <sheetName val="Analisa_2"/>
      <sheetName val="HARGA_MATERIAL"/>
      <sheetName val="ELEVATED_SLAB"/>
      <sheetName val="unit_rate-b3"/>
      <sheetName val="rab_me_(by_owner)_"/>
      <sheetName val="BQ_(by_owner)"/>
      <sheetName val="rab_me_(fisik)"/>
      <sheetName val="01A-_RAB"/>
      <sheetName val="Analisa_Harga_Satuan"/>
      <sheetName val="Harga_Bahan"/>
      <sheetName val="Daf_1"/>
      <sheetName val="Anal "/>
      <sheetName val="Uraian Teknis"/>
      <sheetName val="Isolasi Luar Dalam"/>
      <sheetName val="Isolasi Luar"/>
      <sheetName val="Anls Hrg Sat"/>
      <sheetName val="bilangan"/>
      <sheetName val="JobSheet"/>
      <sheetName val="JALAN"/>
      <sheetName val="Scenario"/>
      <sheetName val="TS"/>
      <sheetName val="HB_"/>
      <sheetName val="rek_det_1-3"/>
      <sheetName val="daftar_harga"/>
      <sheetName val="REF_ONLY"/>
      <sheetName val="610.04"/>
      <sheetName val="ANALISA GR"/>
      <sheetName val="Analisa RAP"/>
      <sheetName val="Bahan B"/>
      <sheetName val="RAP"/>
      <sheetName val="Telusur"/>
      <sheetName val="Upah B"/>
      <sheetName val="ANALISA GR_x0000__x0000__x0000__x0000__x0000_GAH"/>
      <sheetName val="ANALISA GR?????GAH"/>
      <sheetName val="G_SUMMARY"/>
      <sheetName val="ANALISA GR_x005f_x0000__x005f_x0000__x005f_x0000_"/>
      <sheetName val="ANALISA GR_____GAH"/>
      <sheetName val="BQ PABX"/>
      <sheetName val="SP"/>
      <sheetName val="Kuantitas &amp; Harga"/>
      <sheetName val="Door &amp; Window Podium"/>
      <sheetName val="San PD"/>
      <sheetName val="Str A"/>
      <sheetName val="Analisa Tend"/>
      <sheetName val="???"/>
      <sheetName val="NEX24 DB"/>
      <sheetName val="ANALISA GR_x005f_x005f_x005f_x0000__x005f_x005f_x"/>
      <sheetName val="HSatuan"/>
      <sheetName val="Lamp_V"/>
      <sheetName val="struktur tdk dipakai"/>
      <sheetName val="Harga Bahan &amp; Upah"/>
      <sheetName val="TABLE"/>
      <sheetName val="h-013211-2"/>
      <sheetName val="Perm. Test"/>
      <sheetName val="RANGE BAHAN"/>
      <sheetName val="H.SAT"/>
      <sheetName val="Unit Cost"/>
      <sheetName val="Ana-ALAT"/>
      <sheetName val="BAHAN "/>
      <sheetName val="Rekap Direct Cost"/>
      <sheetName val="Harsat Pekerjaan"/>
      <sheetName val="FAK"/>
      <sheetName val="DRUP (ASLI)"/>
      <sheetName val="bayar_04_fak"/>
      <sheetName val="analisa el"/>
      <sheetName val="H Sat Jembatan"/>
      <sheetName val="IPA1"/>
      <sheetName val="AHS - Riel"/>
      <sheetName val="Personil"/>
      <sheetName val="Div2"/>
      <sheetName val="Amount"/>
      <sheetName val="DF-7 (2)"/>
      <sheetName val="DF-7"/>
      <sheetName val="Harga bahan-1"/>
      <sheetName val="rekap1"/>
      <sheetName val="DETAIL POS 123"/>
      <sheetName val="___"/>
      <sheetName val="Harsat Bahan"/>
      <sheetName val="Jabar"/>
      <sheetName val="Jateng"/>
      <sheetName val="Jatim"/>
      <sheetName val="Pusat"/>
      <sheetName val="Sulawesi"/>
      <sheetName val="Sumbagsel"/>
      <sheetName val="fill in first"/>
      <sheetName val="hafele"/>
      <sheetName val="Basic"/>
      <sheetName val="Pengujian"/>
      <sheetName val="Daftar Staff"/>
      <sheetName val="Indirect_Const"/>
      <sheetName val="Quantity"/>
      <sheetName val="Mall"/>
      <sheetName val="Structure"/>
      <sheetName val="COST SUMM"/>
      <sheetName val="PileCap"/>
      <sheetName val="HPP TOTAL"/>
      <sheetName val="HPP 3 Tower"/>
      <sheetName val="H-SATUAN"/>
      <sheetName val="HRG BAHAN &amp; UPAH okk"/>
      <sheetName val="Analis Kusen okk"/>
      <sheetName val="Ana. PU"/>
      <sheetName val="RAB REVISI"/>
      <sheetName val="ahs1"/>
      <sheetName val="ahs3"/>
      <sheetName val="analisa panel"/>
      <sheetName val="DFT_ HRG BHN _ UPAH"/>
      <sheetName val="ANALISA STR _ ARS"/>
      <sheetName val="10 yr val"/>
      <sheetName val="Input"/>
      <sheetName val="Financials"/>
      <sheetName val="faktor"/>
      <sheetName val="6-AGREGAT"/>
      <sheetName val="H_Satuan3"/>
      <sheetName val="REKAP_1_SECTION2"/>
      <sheetName val="DIREC_COST2"/>
      <sheetName val="form_besi2"/>
      <sheetName val="REKAP_STRUCTURE2"/>
      <sheetName val="lamp__121"/>
      <sheetName val="Master_1_01"/>
      <sheetName val="GRAND_REKAP1"/>
      <sheetName val="A-11_Steel_Str_(2)1"/>
      <sheetName val="Analisa_&amp;_Upah1"/>
      <sheetName val="ANALISA_GRS_TENGAH1"/>
      <sheetName val="BAHAN_&amp;_UPAH1"/>
      <sheetName val="Analisa_Upah_&amp;_Bahan_Plum1"/>
      <sheetName val="17_ALS-saluran+BC"/>
      <sheetName val="HARGA_UPAH"/>
      <sheetName val="Sewa_Alat-1"/>
      <sheetName val="Harga_Sat_Das"/>
      <sheetName val="Harga_satuan"/>
      <sheetName val="crewlist_S"/>
      <sheetName val="Harga_ME_"/>
      <sheetName val="Upah_Bahan"/>
      <sheetName val="LIFT_DOM"/>
      <sheetName val="dboard(_asli)"/>
      <sheetName val="RAB_STR_JETTY_&amp;_F_PENUNJANG"/>
      <sheetName val="Currency_Rate"/>
      <sheetName val="Analisa_RAB"/>
      <sheetName val="FORM_3A"/>
      <sheetName val="Perhitungan_RAB"/>
      <sheetName val="RAB_RIIL_kayu"/>
      <sheetName val="Indirect_Cost"/>
      <sheetName val="SERVICES_FEE"/>
      <sheetName val="BD_Cvl"/>
      <sheetName val="Erection_SS"/>
      <sheetName val="Unit_Rate_Indirect"/>
      <sheetName val="Har-mat"/>
      <sheetName val="Har_mat"/>
      <sheetName val="ANALISA GR_x0000__x0000__x0000_"/>
      <sheetName val="ANALISA GR_x005f_x0000__x"/>
      <sheetName val="ANALISA GR_x005f_x005f_x0"/>
      <sheetName val="REGION"/>
      <sheetName val="OFFGRID"/>
      <sheetName val="FORM BQ TL PRATU 4cct"/>
      <sheetName val="Resume"/>
      <sheetName val="1.General "/>
      <sheetName val="REKAP  (1)"/>
      <sheetName val="BQ-E20-02(Rp)"/>
      <sheetName val="Har Sat"/>
      <sheetName val="index"/>
      <sheetName val="4  PEK. LUAR"/>
      <sheetName val="Alat"/>
      <sheetName val="Analisa Gabungan"/>
      <sheetName val="PREAM"/>
      <sheetName val="Evaluasi"/>
      <sheetName val="概総括1"/>
      <sheetName val="電気設備表"/>
      <sheetName val="Bill 4.1"/>
      <sheetName val="61004"/>
      <sheetName val="anal_pipa"/>
      <sheetName val="Harsat_Upah"/>
      <sheetName val="PAKET_1"/>
      <sheetName val="Agregat_Halus_&amp;_Kasar"/>
      <sheetName val="bukan_PNS"/>
      <sheetName val="Mon_Upah"/>
      <sheetName val="Time_Schedule"/>
      <sheetName val="i-j__Pengalaman"/>
      <sheetName val="Analisa_Tekhnis"/>
      <sheetName val="3__KONTRAK(stu)"/>
      <sheetName val="HRG_BHN"/>
      <sheetName val="A_Paint_Jotun_Penguard"/>
      <sheetName val="BOQ_ori"/>
      <sheetName val="Fill_this_out_first___"/>
      <sheetName val="AnalisaSIPIL_RIIL_RAP"/>
      <sheetName val="SUB_TOTAL___"/>
      <sheetName val="ANALISA_GRGAH"/>
      <sheetName val="Analisa_RAP"/>
      <sheetName val="Bahan_B"/>
      <sheetName val="Upah_B"/>
      <sheetName val="HSA_&amp;_PAB"/>
      <sheetName val="Harga_Upah_"/>
      <sheetName val="2__Informasi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HASAT_DASAR"/>
      <sheetName val="SBDY_Jemb_Tayan"/>
      <sheetName val="Uraian_Teknis"/>
      <sheetName val="1.B"/>
      <sheetName val="boq"/>
      <sheetName val="Basic Price"/>
      <sheetName val="Unit Price"/>
      <sheetName val="BAG-2"/>
      <sheetName val="Price"/>
      <sheetName val="ARL"/>
      <sheetName val="CB"/>
      <sheetName val="KBL"/>
      <sheetName val="TRY"/>
      <sheetName val="SAT EL"/>
      <sheetName val="LISTRIK"/>
      <sheetName val="DIVI6"/>
      <sheetName val="Sheet2"/>
      <sheetName val="tifico"/>
      <sheetName val="Sumber Daya"/>
      <sheetName val="PV"/>
      <sheetName val="Bill_of_Qty_MEP1"/>
      <sheetName val="Basement_Estimate1"/>
      <sheetName val="PLUMBING_21"/>
      <sheetName val="HSTANAH_XLS1"/>
      <sheetName val="FORM_X_COST1"/>
      <sheetName val="HARGA_ME1"/>
      <sheetName val="rab_me_(by_owner)_1"/>
      <sheetName val="BQ_(by_owner)1"/>
      <sheetName val="rab_me_(fisik)1"/>
      <sheetName val="rekap_c1"/>
      <sheetName val="an_el1"/>
      <sheetName val="01A-_RAB1"/>
      <sheetName val="ELEVATED_SLAB1"/>
      <sheetName val="HARGA_MATERIAL1"/>
      <sheetName val="BQ_ARS1"/>
      <sheetName val="bhn_1"/>
      <sheetName val="Analisa_21"/>
      <sheetName val="unit_rate-b31"/>
      <sheetName val="Pos_4-11"/>
      <sheetName val="Harga_1"/>
      <sheetName val="vol__ARS1"/>
      <sheetName val="TOTAL_SPK1"/>
      <sheetName val="Memb_Schd1"/>
      <sheetName val="daftar_Upah1"/>
      <sheetName val="Analisa_Harga_Satuan1"/>
      <sheetName val="Analisa_Upah___Bahan_Plum1"/>
      <sheetName val="HB_1"/>
      <sheetName val="rek_det_1-31"/>
      <sheetName val="Daf_11"/>
      <sheetName val="Supply_Agrmnt1"/>
      <sheetName val="Harga_Bahan1"/>
      <sheetName val="REF_ONLY1"/>
      <sheetName val="PHU_051"/>
      <sheetName val="POS-4_11"/>
      <sheetName val="Rekap_Dc1"/>
      <sheetName val="daftar_harga1"/>
      <sheetName val="FORM_7"/>
      <sheetName val="AHS_(ci,str,ars)"/>
      <sheetName val="RENCANA_KERJA"/>
      <sheetName val="Bill_of_Qty"/>
      <sheetName val="D2_4"/>
      <sheetName val="D4_3_(TE)"/>
      <sheetName val="D5_3_(TF)_"/>
      <sheetName val="D8_3_(TJ)"/>
      <sheetName val="SD_(1)"/>
      <sheetName val="struktur_tdk_dipakai"/>
      <sheetName val="AHS_-_Riel"/>
      <sheetName val="ANALISA_GR?????GAH"/>
      <sheetName val="Surat_Pernyataan"/>
      <sheetName val="610_04"/>
      <sheetName val="H_Satuan4"/>
      <sheetName val="REKAP_1_SECTION3"/>
      <sheetName val="DIREC_COST3"/>
      <sheetName val="form_besi3"/>
      <sheetName val="REKAP_STRUCTURE3"/>
      <sheetName val="Master_1_02"/>
      <sheetName val="lamp__122"/>
      <sheetName val="A-11_Steel_Str_(2)2"/>
      <sheetName val="ANALISA_GRS_TENGAH2"/>
      <sheetName val="GRAND_REKAP2"/>
      <sheetName val="Analisa_&amp;_Upah2"/>
      <sheetName val="Analisa_Upah_&amp;_Bahan_Plum2"/>
      <sheetName val="BAHAN_&amp;_UPAH2"/>
      <sheetName val="Bill_of_Qty_MEP2"/>
      <sheetName val="Basement_Estimate2"/>
      <sheetName val="PLUMBING_22"/>
      <sheetName val="HSTANAH_XLS2"/>
      <sheetName val="FORM_X_COST2"/>
      <sheetName val="HARGA_ME2"/>
      <sheetName val="rab_me_(by_owner)_2"/>
      <sheetName val="BQ_(by_owner)2"/>
      <sheetName val="rab_me_(fisik)2"/>
      <sheetName val="rekap_c2"/>
      <sheetName val="an_el2"/>
      <sheetName val="01A-_RAB2"/>
      <sheetName val="ELEVATED_SLAB2"/>
      <sheetName val="HARGA_MATERIAL2"/>
      <sheetName val="BQ_ARS2"/>
      <sheetName val="bhn_2"/>
      <sheetName val="Analisa_22"/>
      <sheetName val="unit_rate-b32"/>
      <sheetName val="Pos_4-12"/>
      <sheetName val="Harga_2"/>
      <sheetName val="vol__ARS2"/>
      <sheetName val="TOTAL_SPK2"/>
      <sheetName val="Memb_Schd2"/>
      <sheetName val="daftar_Upah2"/>
      <sheetName val="Analisa_Harga_Satuan2"/>
      <sheetName val="Analisa_Upah___Bahan_Plum2"/>
      <sheetName val="HB_2"/>
      <sheetName val="rek_det_1-32"/>
      <sheetName val="FORM_3A1"/>
      <sheetName val="Perhitungan_RAB1"/>
      <sheetName val="Harga_satuan1"/>
      <sheetName val="Indirect_Cost1"/>
      <sheetName val="SERVICES_FEE1"/>
      <sheetName val="BD_Cvl1"/>
      <sheetName val="Erection_SS1"/>
      <sheetName val="3__KONTRAK(stu)1"/>
      <sheetName val="Daf_12"/>
      <sheetName val="Supply_Agrmnt2"/>
      <sheetName val="Harga_Bahan2"/>
      <sheetName val="REF_ONLY2"/>
      <sheetName val="Upah_Bahan1"/>
      <sheetName val="HRG_BHN1"/>
      <sheetName val="Harga_ME_1"/>
      <sheetName val="Analisa_RAB1"/>
      <sheetName val="crewlist_S1"/>
      <sheetName val="PHU_052"/>
      <sheetName val="POS-4_12"/>
      <sheetName val="Rekap_Dc2"/>
      <sheetName val="daftar_harga2"/>
      <sheetName val="i-j__Pengalaman1"/>
      <sheetName val="LIFT_DOM1"/>
      <sheetName val="Currency_Rate1"/>
      <sheetName val="AnalisaSIPIL_RIIL_RAP1"/>
      <sheetName val="RAB_RIIL_kayu1"/>
      <sheetName val="bukan_PNS1"/>
      <sheetName val="Fill_this_out_first___1"/>
      <sheetName val="SUB_TOTAL___1"/>
      <sheetName val="dboard(_asli)1"/>
      <sheetName val="RAB_STR_JETTY_&amp;_F_PENUNJANG1"/>
      <sheetName val="HSA_&amp;_PAB1"/>
      <sheetName val="Harga_Upah_1"/>
      <sheetName val="Analisa_Tekhnis1"/>
      <sheetName val="17_ALS-saluran+BC1"/>
      <sheetName val="HARGA_UPAH1"/>
      <sheetName val="Sewa_Alat-11"/>
      <sheetName val="FORM_71"/>
      <sheetName val="SBDY_Jemb_Tayan1"/>
      <sheetName val="Unit_Rate_Indirect1"/>
      <sheetName val="AHS_(ci,str,ars)1"/>
      <sheetName val="Time_Schedule1"/>
      <sheetName val="PAKET_11"/>
      <sheetName val="Sec I ML"/>
      <sheetName val="TATA UDARA"/>
      <sheetName val="Notes"/>
      <sheetName val="anal"/>
      <sheetName val="Fill this out first..."/>
      <sheetName val="TC"/>
      <sheetName val="Valve PL"/>
      <sheetName val="Peralatan PL"/>
      <sheetName val="HarDas-Ops."/>
      <sheetName val="ARITMATIK"/>
      <sheetName val="2703.1"/>
      <sheetName val="EurotoolsXRates"/>
      <sheetName val="Assumption &amp; Dashboard."/>
      <sheetName val="Lumpsum"/>
      <sheetName val="Fixset"/>
      <sheetName val="u_rates"/>
      <sheetName val=" SAT PL"/>
      <sheetName val="RAB.SEKRETARIAT (1)"/>
      <sheetName val="BHN1"/>
      <sheetName val="Harga_Sat_Das1"/>
      <sheetName val="RENCANA_KERJA1"/>
      <sheetName val="Bill_of_Qty1"/>
      <sheetName val="Mon_Upah1"/>
      <sheetName val="A_Paint_Jotun_Penguard1"/>
      <sheetName val="BOQ_ori1"/>
      <sheetName val="D2_41"/>
      <sheetName val="Mat"/>
      <sheetName val="00000"/>
      <sheetName val="10000"/>
      <sheetName val="FINAL"/>
      <sheetName val="JDWL"/>
      <sheetName val="Analisa Harga Sat"/>
      <sheetName val="Lamp -3"/>
      <sheetName val="Lamp -6"/>
      <sheetName val="PV Harga Sat"/>
      <sheetName val="PV-Alat"/>
      <sheetName val="PV-Mat"/>
      <sheetName val="PV-Tenaga"/>
      <sheetName val="Analisa Alat"/>
      <sheetName val="Analisa Alat Dredger"/>
      <sheetName val="SUBKON"/>
      <sheetName val="Analisa Tehnik 1"/>
      <sheetName val="Analisa Tehnik"/>
      <sheetName val="Pendukung"/>
      <sheetName val="Pendukung 1"/>
      <sheetName val="Sheet4"/>
      <sheetName val="Pek Tanah"/>
      <sheetName val="AT.B&amp;B"/>
      <sheetName val="Pep-Persiapan"/>
      <sheetName val="sch-KONS"/>
      <sheetName val="112-885"/>
      <sheetName val="UMUM-PU"/>
      <sheetName val="bau"/>
      <sheetName val="dasboard"/>
      <sheetName val="Analisa-Harga"/>
      <sheetName val="B-PRICE"/>
      <sheetName val="BID(RI01)"/>
      <sheetName val="Analis"/>
      <sheetName val="Master Edit"/>
      <sheetName val="UPH,BHN,ALT"/>
      <sheetName val="Analis harga"/>
      <sheetName val="B"/>
      <sheetName val="ANALISA-HST"/>
      <sheetName val="metod"/>
      <sheetName val="komponen"/>
      <sheetName val="Upah&amp;bahan"/>
      <sheetName val="ISIAN"/>
      <sheetName val="HrgUpahBahan"/>
      <sheetName val="TM"/>
      <sheetName val="an. 1"/>
      <sheetName val="Sat~Bahu"/>
      <sheetName val="Harga Kabel"/>
      <sheetName val="DAF_2"/>
      <sheetName val="R"/>
      <sheetName val="ANALISA-SNI"/>
      <sheetName val="Rekap Total"/>
      <sheetName val="Reference"/>
      <sheetName val="BAP"/>
      <sheetName val="JADUAL"/>
      <sheetName val="KODE"/>
      <sheetName val="BOM BMS"/>
      <sheetName val="BASEMENT"/>
      <sheetName val="MT_an"/>
      <sheetName val="Uba"/>
      <sheetName val="Konfirm"/>
      <sheetName val="BOQ SNJ 1"/>
      <sheetName val="DKH CCO 1A"/>
      <sheetName val="DKH CCO 1B R-1"/>
      <sheetName val="PRY 03-1 (Amd1)"/>
      <sheetName val="7.1(3)"/>
      <sheetName val="Urai _ Guide Post"/>
      <sheetName val="Urai_Galian Tanah"/>
      <sheetName val="dayvol WEDI"/>
      <sheetName val="dayvol adibarat"/>
      <sheetName val="ERET"/>
      <sheetName val="Pek.persiapan"/>
      <sheetName val="DIV.2"/>
      <sheetName val="anls space frame"/>
      <sheetName val="hrg.bhn"/>
      <sheetName val="Bahan&amp;Upah"/>
      <sheetName val="DHS"/>
      <sheetName val="RABP"/>
      <sheetName val="RATE&amp;FCTR"/>
      <sheetName val="analisa asumsi Me"/>
      <sheetName val="data-pendukung"/>
      <sheetName val="MAPDC"/>
      <sheetName val="DIV1"/>
      <sheetName val="prelim"/>
      <sheetName val="Bhn"/>
      <sheetName val="Prod 02"/>
      <sheetName val="Stock Material"/>
      <sheetName val="EP-PROD-01"/>
      <sheetName val="W-NAD"/>
      <sheetName val="PriceList"/>
      <sheetName val="AnaSch2"/>
      <sheetName val="BILL OF QUAN"/>
      <sheetName val="VAC BDWN"/>
      <sheetName val="General Intem"/>
      <sheetName val="STR - 2B"/>
      <sheetName val="Anal. Alat"/>
      <sheetName val="antek12a-13"/>
      <sheetName val="BHN-ALAT"/>
      <sheetName val="ANAL_P4"/>
      <sheetName val="ANTEK"/>
      <sheetName val="PRD 01-6(I-II)"/>
      <sheetName val="PRD 01-7 alat"/>
      <sheetName val="5-Alat"/>
      <sheetName val="4-Price"/>
      <sheetName val="4-Quarry"/>
      <sheetName val="HRPar"/>
      <sheetName val="asumsi"/>
      <sheetName val="Daftar Upah, Hrg Bhn &amp; Pralatan"/>
      <sheetName val="7_16"/>
      <sheetName val="Rupiah"/>
      <sheetName val="Sales"/>
      <sheetName val="Material&amp;Alat"/>
      <sheetName val="Harga Sat."/>
      <sheetName val="Kuantitas &amp; Harga Seg.1"/>
      <sheetName val="DATABASE"/>
      <sheetName val="Tataudara"/>
      <sheetName val="Analisa SNI STANDART "/>
      <sheetName val="ANALISA railing"/>
      <sheetName val="RAB AR&amp;STR"/>
      <sheetName val="FL-Cl"/>
      <sheetName val="Brick+Finish"/>
      <sheetName val="KWNTY&amp;HARGA"/>
      <sheetName val="5-ALAT(1)"/>
      <sheetName val="Concrete"/>
      <sheetName val="HSU"/>
      <sheetName val="12CGOU"/>
      <sheetName val="XL4Test5"/>
      <sheetName val="Biaya"/>
      <sheetName val="Pemindahan Penduduk "/>
      <sheetName val="ESC"/>
      <sheetName val="anal_hs"/>
      <sheetName val="대비표"/>
      <sheetName val="TJ1Q47"/>
      <sheetName val="Eng_Hrs"/>
      <sheetName val="LD calc"/>
      <sheetName val="Formula"/>
      <sheetName val="COSTING Option 1"/>
      <sheetName val="Man Power"/>
      <sheetName val="Rate"/>
      <sheetName val="PNT"/>
      <sheetName val="kalibrasi-Tank"/>
      <sheetName val="BQ EXTERN"/>
      <sheetName val="HSLAIN-LAIN"/>
      <sheetName val="ana"/>
      <sheetName val="Daf-3.1.2 Pintu, Jendela, TWA"/>
      <sheetName val="Daf-3.1.4 Plafond TWA"/>
      <sheetName val="Total Harga"/>
      <sheetName val="ANALISA GR_x005f_x005f_x005f_x005f_x005f_x005f_x0"/>
      <sheetName val="Tie Beam GN"/>
      <sheetName val="Tangga GN"/>
      <sheetName val="Gorong Aramco"/>
      <sheetName val="BQ All_2"/>
      <sheetName val="AT"/>
      <sheetName val="No Item"/>
      <sheetName val="SK"/>
      <sheetName val="Tunduk Panitia"/>
      <sheetName val="rab - persiapan &amp; lantai-1"/>
      <sheetName val="Meth"/>
      <sheetName val="AN-E"/>
      <sheetName val="Analis Kusen 1 ESKALASI"/>
      <sheetName val="Rekap Prelim"/>
      <sheetName val="bhn FINAL"/>
      <sheetName val="D4_3_(TE)1"/>
      <sheetName val="D5_3_(TF)_1"/>
      <sheetName val="D8_3_(TJ)1"/>
      <sheetName val="SD_(1)1"/>
      <sheetName val="struktur_tdk_dipakai1"/>
      <sheetName val="anal_pipa1"/>
      <sheetName val="Harsat_Upah1"/>
      <sheetName val="Agregat_Halus_&amp;_Kasar1"/>
      <sheetName val="AHS_-_Riel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Analisa_RAP1"/>
      <sheetName val="Bahan_B1"/>
      <sheetName val="Upah_B1"/>
      <sheetName val="ANALISA_GR?????GAH1"/>
      <sheetName val="Surat_Pernyataan1"/>
      <sheetName val="610_041"/>
      <sheetName val="Jamuan"/>
      <sheetName val="Keanggotaan"/>
      <sheetName val="Majalah"/>
      <sheetName val="Pjk.Kend &amp; Parkir&amp;Tanah"/>
      <sheetName val="Pak Din(510)"/>
      <sheetName val="PBB"/>
      <sheetName val="P.Didik&amp;BinaPeg "/>
      <sheetName val="SPPD"/>
      <sheetName val="KET"/>
      <sheetName val="Worksheet"/>
      <sheetName val="Form I"/>
      <sheetName val="sph"/>
      <sheetName val="SP Kapasitas TD"/>
      <sheetName val="NPV"/>
      <sheetName val="SAP"/>
      <sheetName val="FittingPVC"/>
      <sheetName val="ANALISA GR???"/>
      <sheetName val="NET表"/>
      <sheetName val="BQ表"/>
      <sheetName val="SAT"/>
      <sheetName val="AnalisaSIPIL RIIL"/>
      <sheetName val="ALAT1"/>
      <sheetName val="MEBEL1"/>
      <sheetName val="PERPUS1"/>
      <sheetName val="DIVI3"/>
      <sheetName val="Schedulle "/>
      <sheetName val="iNT. Kotak Lt.3"/>
      <sheetName val="BIIL ASLI"/>
      <sheetName val="Rincian"/>
      <sheetName val="ANALISA A-Persiapan"/>
      <sheetName val="ANALISA B-Pek.tanah"/>
      <sheetName val="ANALISA C-Pek. pondasi"/>
      <sheetName val="ANALISA D-Dinding"/>
      <sheetName val="ANALISA E-Plesteran"/>
      <sheetName val="ANALISA F-Pek.Kayu"/>
      <sheetName val="ANALISA G-Pek. beton"/>
      <sheetName val="ANALISA J-Pek. Sanitasi"/>
      <sheetName val="ANALISA K-Besi n aluminium"/>
      <sheetName val="ANALISA N-Pek. pengecatan"/>
      <sheetName val="ANALISA Q-Pek. Air Bersih"/>
      <sheetName val="JOB'S"/>
      <sheetName val="Isian Biodata"/>
      <sheetName val="Invoice"/>
      <sheetName val="an.el"/>
      <sheetName val="An.AC &amp; Plb"/>
      <sheetName val="bau-6"/>
      <sheetName val="prd01-5"/>
      <sheetName val="jobset"/>
      <sheetName val="Prod 15-8 str"/>
      <sheetName val="Prod 15-7"/>
      <sheetName val="Prod 15-6"/>
      <sheetName val="Prod 15-5"/>
      <sheetName val="Formula Paket A"/>
      <sheetName val="SCH"/>
      <sheetName val="down-semi-coarse"/>
      <sheetName val="down-semi-fine"/>
      <sheetName val="inner pervious_adjust "/>
      <sheetName val="outer pervious adjust"/>
      <sheetName val="riprap"/>
      <sheetName val="up-semi"/>
      <sheetName val="K3LM"/>
      <sheetName val="HARSAT-lain"/>
      <sheetName val="HARSAT-tanah"/>
      <sheetName val="Hitung"/>
      <sheetName val="Agg Halus &amp; Kasar"/>
      <sheetName val="Analis Upah"/>
      <sheetName val="KEBALAT"/>
      <sheetName val="CRUSER"/>
      <sheetName val="HS Alat"/>
      <sheetName val="Div 9 - Harian"/>
      <sheetName val="Div 2 - Drainase"/>
      <sheetName val="Input Data"/>
      <sheetName val="Bilang"/>
      <sheetName val="RANGKUMAN"/>
      <sheetName val="REK"/>
      <sheetName val="MPU"/>
      <sheetName val="MAJ"/>
      <sheetName val="MET-utama"/>
      <sheetName val="MET"/>
      <sheetName val="MOB"/>
      <sheetName val="URAI"/>
      <sheetName val="PLANT"/>
      <sheetName val="BATU"/>
      <sheetName val="DLAT"/>
      <sheetName val="DLAT (2)"/>
      <sheetName val="SCHED"/>
      <sheetName val="STAF"/>
      <sheetName val="MET-RUT"/>
      <sheetName val="DLAMP"/>
      <sheetName val="RUT"/>
      <sheetName val="BBM-03"/>
      <sheetName val="DIVISI 3"/>
      <sheetName val="rekaprab"/>
      <sheetName val="DAF-BAHAN"/>
      <sheetName val="DAF-UPAH"/>
      <sheetName val="TBL_BANTU"/>
      <sheetName val="H_Satuan5"/>
      <sheetName val="REKAP_1_SECTION4"/>
      <sheetName val="DIREC_COST4"/>
      <sheetName val="form_besi4"/>
      <sheetName val="REKAP_STRUCTURE4"/>
      <sheetName val="lamp__123"/>
      <sheetName val="Master_1_03"/>
      <sheetName val="GRAND_REKAP3"/>
      <sheetName val="ANALISA_GRS_TENGAH3"/>
      <sheetName val="A-11_Steel_Str_(2)3"/>
      <sheetName val="HARGA_ME3"/>
      <sheetName val="Analisa_Upah_&amp;_Bahan_Plum3"/>
      <sheetName val="Bill_of_Qty_MEP3"/>
      <sheetName val="BAHAN_&amp;_UPAH3"/>
      <sheetName val="Basement_Estimate3"/>
      <sheetName val="bhn_3"/>
      <sheetName val="Analisa_&amp;_Upah3"/>
      <sheetName val="PLUMBING_23"/>
      <sheetName val="rab_me_(by_owner)_3"/>
      <sheetName val="BQ_(by_owner)3"/>
      <sheetName val="rab_me_(fisik)3"/>
      <sheetName val="HSTANAH_XLS3"/>
      <sheetName val="ELEVATED_SLAB3"/>
      <sheetName val="01A-_RAB3"/>
      <sheetName val="rekap_c3"/>
      <sheetName val="an_el3"/>
      <sheetName val="BQ_ARS3"/>
      <sheetName val="Analisa_23"/>
      <sheetName val="FORM_X_COST3"/>
      <sheetName val="unit_rate-b33"/>
      <sheetName val="HARGA_MATERIAL3"/>
      <sheetName val="Pos_4-13"/>
      <sheetName val="Harga_3"/>
      <sheetName val="vol__ARS3"/>
      <sheetName val="TOTAL_SPK3"/>
      <sheetName val="Memb_Schd3"/>
      <sheetName val="Analisa_Harga_Satuan3"/>
      <sheetName val="Analisa_Upah___Bahan_Plum3"/>
      <sheetName val="daftar_Upah3"/>
      <sheetName val="HB_3"/>
      <sheetName val="rek_det_1-33"/>
      <sheetName val="Daf_13"/>
      <sheetName val="FORM_3A2"/>
      <sheetName val="Perhitungan_RAB2"/>
      <sheetName val="Harga_satuan2"/>
      <sheetName val="Indirect_Cost2"/>
      <sheetName val="SERVICES_FEE2"/>
      <sheetName val="BD_Cvl2"/>
      <sheetName val="Erection_SS2"/>
      <sheetName val="3__KONTRAK(stu)2"/>
      <sheetName val="Supply_Agrmnt3"/>
      <sheetName val="LIFT_DOM2"/>
      <sheetName val="daftar_harga3"/>
      <sheetName val="POS-4_13"/>
      <sheetName val="Rekap_Dc3"/>
      <sheetName val="PHU_053"/>
      <sheetName val="REF_ONLY3"/>
      <sheetName val="Harga_Bahan3"/>
      <sheetName val="RAB_RIIL_kayu2"/>
      <sheetName val="bukan_PNS2"/>
      <sheetName val="Currency_Rate2"/>
      <sheetName val="Upah_Bahan2"/>
      <sheetName val="Harga_ME_2"/>
      <sheetName val="HRG_BHN2"/>
      <sheetName val="Analisa_RAB2"/>
      <sheetName val="crewlist_S2"/>
      <sheetName val="i-j__Pengalaman2"/>
      <sheetName val="AnalisaSIPIL_RIIL_RAP2"/>
      <sheetName val="Fill_this_out_first___2"/>
      <sheetName val="SUB_TOTAL___2"/>
      <sheetName val="dboard(_asli)2"/>
      <sheetName val="RAB_STR_JETTY_&amp;_F_PENUNJANG2"/>
      <sheetName val="HSA_&amp;_PAB2"/>
      <sheetName val="Harga_Upah_2"/>
      <sheetName val="Analisa_Tekhnis2"/>
      <sheetName val="17_ALS-saluran+BC2"/>
      <sheetName val="HARGA_UPAH2"/>
      <sheetName val="Sewa_Alat-12"/>
      <sheetName val="FORM_72"/>
      <sheetName val="SBDY_Jemb_Tayan2"/>
      <sheetName val="Unit_Rate_Indirect2"/>
      <sheetName val="AHS_(ci,str,ars)2"/>
      <sheetName val="Time_Schedule2"/>
      <sheetName val="PAKET_12"/>
      <sheetName val="Harga_Sat_Das2"/>
      <sheetName val="RENCANA_KERJA2"/>
      <sheetName val="struktur_tdk_dipakai2"/>
      <sheetName val="Bill_of_Qty2"/>
      <sheetName val="Mon_Upah2"/>
      <sheetName val="A_Paint_Jotun_Penguard2"/>
      <sheetName val="BOQ_ori2"/>
      <sheetName val="D2_42"/>
      <sheetName val="D4_3_(TE)2"/>
      <sheetName val="D5_3_(TF)_2"/>
      <sheetName val="D8_3_(TJ)2"/>
      <sheetName val="SD_(1)2"/>
      <sheetName val="anal_pipa2"/>
      <sheetName val="Harsat_Upah2"/>
      <sheetName val="Agregat_Halus_&amp;_Kasar2"/>
      <sheetName val="AHS_-_Riel2"/>
      <sheetName val="dongia_(2)2"/>
      <sheetName val="THPDMoi_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KPVC-BD_2"/>
      <sheetName val="Analisa_RAP2"/>
      <sheetName val="Bahan_B2"/>
      <sheetName val="Upah_B2"/>
      <sheetName val="ANALISA_GR?????GAH2"/>
      <sheetName val="Surat_Pernyataan2"/>
      <sheetName val="610_042"/>
      <sheetName val="Analisa_(ok_punya)"/>
      <sheetName val="BQ_PABX"/>
      <sheetName val="RAB_REVISI"/>
      <sheetName val="Door_&amp;_Window_Podium"/>
      <sheetName val="San_PD"/>
      <sheetName val="Analisa_Prov'07"/>
      <sheetName val="Anal_"/>
      <sheetName val="NEX24_DB"/>
      <sheetName val="BAHAN_"/>
      <sheetName val="Rekap_Direct_Cost"/>
      <sheetName val="2__Informasi1"/>
      <sheetName val="HASAT_DASAR1"/>
      <sheetName val="Uraian_Teknis1"/>
      <sheetName val="HRG_BAHAN_&amp;_UPAH_okk"/>
      <sheetName val="Analis_Kusen_okk"/>
      <sheetName val="Ana__PU"/>
      <sheetName val="Hrg_Upah_Bhn"/>
      <sheetName val="DAFTAR_HARGA_BAHAN_"/>
      <sheetName val="Bill_rekap"/>
      <sheetName val="Pjk_Kend_&amp;_Parkir&amp;Tanah"/>
      <sheetName val="Pak_Din(510)"/>
      <sheetName val="P_Didik&amp;BinaPeg_"/>
      <sheetName val="Harga_Bahan_&amp;_Upah"/>
      <sheetName val="1_B"/>
      <sheetName val="Perm__Test"/>
      <sheetName val="Kuantitas_&amp;_Harga"/>
      <sheetName val="Str_A"/>
      <sheetName val="Analisa_Tend"/>
      <sheetName val="fill_in_first"/>
      <sheetName val="Unit_Cost"/>
      <sheetName val="ANALISA_GR"/>
      <sheetName val="DFT__HRG_BHN___UPAH"/>
      <sheetName val="ANALISA_STR___ARS"/>
      <sheetName val="DF-7_(2)"/>
      <sheetName val="ANALISA_GR_____GAH"/>
      <sheetName val="Harga_bahan-1"/>
      <sheetName val="DETAIL_POS_123"/>
      <sheetName val="Harsat_Bahan"/>
      <sheetName val="Bill_4_1"/>
      <sheetName val="Daftar_Staff"/>
      <sheetName val="H_Satuan_Dasar"/>
      <sheetName val="Isolasi_Luar_Dalam"/>
      <sheetName val="Isolasi_Luar"/>
      <sheetName val="H_SAT"/>
      <sheetName val="10_yr_val"/>
      <sheetName val="Harsat_Pekerjaan"/>
      <sheetName val="HPP_TOTAL"/>
      <sheetName val="HPP_3_Tower"/>
      <sheetName val="Sumber_Daya"/>
      <sheetName val="Anls_Hrg_Sat"/>
      <sheetName val="OP__PERJAM"/>
      <sheetName val="K_Lokal"/>
      <sheetName val="B__PERSONIL"/>
      <sheetName val="Daftar_Upah,_Hrg_Bhn_&amp;_Pralatan"/>
      <sheetName val="DRUP_(ASLI)"/>
      <sheetName val="SAT_EL"/>
      <sheetName val="Analisa_Harga_Sat"/>
      <sheetName val="Lamp_-3"/>
      <sheetName val="Lamp_-6"/>
      <sheetName val="PV_Harga_Sat"/>
      <sheetName val="Analisa_Alat"/>
      <sheetName val="Analisa_Alat_Dredger"/>
      <sheetName val="Analisa_Tehnik_1"/>
      <sheetName val="Analisa_Tehnik"/>
      <sheetName val="Pendukung_1"/>
      <sheetName val="Pek_Tanah"/>
      <sheetName val="AT_B&amp;B"/>
      <sheetName val="COST_SUMM"/>
      <sheetName val="Sec_I_ML"/>
      <sheetName val="Har_Sat"/>
      <sheetName val="TATA_UDARA"/>
      <sheetName val="ANALISA_GR_x005f_x0000__x005f_x0000__x005f_x0000_"/>
      <sheetName val="Rekap_Prelim"/>
      <sheetName val="Unit_Price"/>
      <sheetName val="analisa_panel"/>
      <sheetName val="Man_Power"/>
      <sheetName val="ITB COST"/>
      <sheetName val="ANALISA_GR_____GAH1"/>
      <sheetName val="IN."/>
      <sheetName val="In"/>
      <sheetName val="Projects"/>
      <sheetName val="Breakdown"/>
      <sheetName val="Variabel"/>
      <sheetName val="Rekap Biaya"/>
      <sheetName val="Unit Rate"/>
      <sheetName val="(ANALISA-lain)"/>
      <sheetName val="Harsat-Isal"/>
      <sheetName val="time"/>
      <sheetName val="analisa BM"/>
      <sheetName val="DIV.9"/>
      <sheetName val="HARGA DASAR"/>
      <sheetName val="rap rinci"/>
      <sheetName val="4+000"/>
      <sheetName val="own"/>
      <sheetName val="HST"/>
      <sheetName val="DIV.3"/>
      <sheetName val="3"/>
      <sheetName val="Batal"/>
      <sheetName val="B.1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2"/>
      <sheetName val="B.20"/>
      <sheetName val="B.21"/>
      <sheetName val="B.22"/>
      <sheetName val="B.23"/>
      <sheetName val="B.24"/>
      <sheetName val="B.25"/>
      <sheetName val="B.26"/>
      <sheetName val="B.28"/>
      <sheetName val="B.29"/>
      <sheetName val="B.3"/>
      <sheetName val="B.30"/>
      <sheetName val="B.4"/>
      <sheetName val="B.5"/>
      <sheetName val="B.6"/>
      <sheetName val="B.7"/>
      <sheetName val="B.8"/>
      <sheetName val="Analisa Harga"/>
      <sheetName val="Pgr Jl.I.Bale"/>
      <sheetName val="Rekap Bill"/>
      <sheetName val="Menu"/>
      <sheetName val="tl"/>
      <sheetName val=" "/>
      <sheetName val="BoQ C4"/>
      <sheetName val="Analisa Quarry"/>
      <sheetName val="Uph&amp;bhn"/>
      <sheetName val="Volume"/>
      <sheetName val="22"/>
      <sheetName val="Upah &amp; Bahan"/>
      <sheetName val="keb-BHN"/>
      <sheetName val="sche"/>
      <sheetName val="HSPK"/>
      <sheetName val="DB"/>
      <sheetName val="harga sat"/>
      <sheetName val="PRIST LIST"/>
      <sheetName val="Assetdb"/>
      <sheetName val="PersList"/>
      <sheetName val="AssetPar"/>
      <sheetName val="Sales Parameter"/>
      <sheetName val="Data-Masukan"/>
      <sheetName val="Budget"/>
      <sheetName val="Cashflow"/>
      <sheetName val="h.sat-bbm"/>
      <sheetName val="ANAL-SEC II"/>
      <sheetName val="ANAL-SEC III"/>
      <sheetName val="2.2"/>
      <sheetName val="div4"/>
      <sheetName val="div71"/>
      <sheetName val="div7"/>
      <sheetName val="div31"/>
      <sheetName val="div3"/>
      <sheetName val=" REKAP B GEDUNG PRAMUKA"/>
      <sheetName val="A PENDOPO"/>
      <sheetName val="pond"/>
      <sheetName val="dind"/>
      <sheetName val="kayu"/>
      <sheetName val="langit"/>
      <sheetName val="B. GEDUNG PRAMUKA"/>
      <sheetName val="SURAT PENAWARAN"/>
      <sheetName val=" REKAP A PENDOPO"/>
      <sheetName val="Alat (1)"/>
      <sheetName val="Daftar Harga Upah dan Bahan"/>
      <sheetName val="An_Harga"/>
      <sheetName val="ANALYS EXTERN"/>
      <sheetName val="Daftar Harga Satuan Gaji"/>
      <sheetName val="Daftar Harga Satuan Bahan"/>
      <sheetName val="Surat"/>
      <sheetName val="Surat2"/>
      <sheetName val="Daftar Alat"/>
      <sheetName val="skets"/>
      <sheetName val="tb. besi"/>
      <sheetName val="unit_rate"/>
      <sheetName val="Analisa ME"/>
      <sheetName val="EE-PROP"/>
      <sheetName val="CASH"/>
      <sheetName val="gi"/>
      <sheetName val="SPREAD SHEET"/>
      <sheetName val="D &amp; W sizes"/>
      <sheetName val="ANALISA GR_x005f_x0000__x005f_x005f_x"/>
      <sheetName val="3.ALS-STR-PDS"/>
      <sheetName val="BQ Pivot utk Analisa &amp; SDBP "/>
      <sheetName val="M+U Pivot"/>
      <sheetName val="Fin Sum"/>
      <sheetName val="FP"/>
      <sheetName val="PLB"/>
      <sheetName val="DB_Simplex"/>
      <sheetName val="B - Norelec"/>
      <sheetName val="Jadwal"/>
      <sheetName val="AWAL"/>
      <sheetName val="BEP"/>
      <sheetName val="Bgn-Ingg PLANTATION"/>
      <sheetName val="CODE"/>
      <sheetName val="Irregular Income"/>
      <sheetName val="FE-1770.P1"/>
      <sheetName val="Variables"/>
      <sheetName val="HITUNG-HPP,25"/>
      <sheetName val="Hrn I"/>
      <sheetName val="Hrn II"/>
      <sheetName val="Hrn III"/>
      <sheetName val="P&amp;L98"/>
      <sheetName val="DIV7-BM"/>
      <sheetName val="box culvert"/>
      <sheetName val="NP (4)"/>
      <sheetName val="INPUT AGST"/>
      <sheetName val="rkpm 2003"/>
      <sheetName val="BABY"/>
      <sheetName val="lap-bulan"/>
      <sheetName val="DAFFIN"/>
      <sheetName val="Up"/>
      <sheetName val="LOADDAT"/>
      <sheetName val="ANALISA GR_x0000__x"/>
      <sheetName val="ANALISA GR_x0"/>
      <sheetName val="Category detail"/>
      <sheetName val="MSTR"/>
      <sheetName val="D Harga"/>
      <sheetName val="15.Irr. Struc.Work"/>
      <sheetName val="16.Pipe Inst."/>
      <sheetName val="DataTeknis"/>
      <sheetName val="F ALARM"/>
      <sheetName val="2016-405 MR"/>
      <sheetName val="2017-458RAG&amp;MR"/>
      <sheetName val="prog_mgu"/>
      <sheetName val="Tuk Koef"/>
      <sheetName val="Alat B"/>
      <sheetName val="a.h ars sum"/>
      <sheetName val="a.h ars"/>
      <sheetName val="Galian 1"/>
      <sheetName val="HPS"/>
      <sheetName val="LAM 3"/>
      <sheetName val="MAP 1-2"/>
      <sheetName val="General_Intem"/>
      <sheetName val="PRY_03-1_(Amd1)"/>
      <sheetName val="STR_-_2B"/>
      <sheetName val="VAC_BDWN"/>
      <sheetName val="ANALISA_GR_x005f_x005f_x005f_x0000__x005f_x005f_x"/>
      <sheetName val="RANGE_BAHAN"/>
      <sheetName val="BOQ_SNJ_1"/>
      <sheetName val="DKH_CCO_1A"/>
      <sheetName val="DKH_CCO_1B_R-1"/>
      <sheetName val="Anal__Alat"/>
      <sheetName val="PRD_01-6(I-II)"/>
      <sheetName val="PRD_01-7_alat"/>
      <sheetName val="7_1(3)"/>
      <sheetName val="Formula_Paket_A"/>
      <sheetName val="inner_pervious_adjust_"/>
      <sheetName val="outer_pervious_adjust"/>
      <sheetName val="Urai___Guide_Post"/>
      <sheetName val="Urai_Galian_Tanah"/>
      <sheetName val="Agg_Halus_&amp;_Kasar"/>
      <sheetName val="Analis_Upah"/>
      <sheetName val="ANALISA_railing"/>
      <sheetName val="RAB_AR&amp;STR"/>
      <sheetName val="Prod_15-8_str"/>
      <sheetName val="Prod_15-7"/>
      <sheetName val="Prod_15-6"/>
      <sheetName val="Prod_15-5"/>
      <sheetName val="analisa_el"/>
      <sheetName val="Master_Edit"/>
      <sheetName val="Analis_harga"/>
      <sheetName val="HarDas-Ops_"/>
      <sheetName val="DIV_9"/>
      <sheetName val="HARGA_DASAR"/>
      <sheetName val="PRIST_LIST"/>
      <sheetName val="Sales_Parameter"/>
      <sheetName val="DIV_3"/>
      <sheetName val="BILL_OF_QUAN"/>
      <sheetName val="analisa_asumsi_Me"/>
      <sheetName val="7.공정표"/>
      <sheetName val="NC-CM"/>
      <sheetName val="L3-Calculation"/>
      <sheetName val="meth hsl nego"/>
      <sheetName val="Rekap "/>
      <sheetName val="Kurva S"/>
      <sheetName val="DAFMAT"/>
      <sheetName val="Reloc &amp; Living Cost"/>
      <sheetName val="Sal"/>
      <sheetName val="U&amp;B"/>
      <sheetName val="Analisa K"/>
      <sheetName val="3-DIV3"/>
      <sheetName val="Pro-Base"/>
      <sheetName val="B-Ops-KS"/>
      <sheetName val="TS (A3)"/>
      <sheetName val="SOHAR(2nd)"/>
      <sheetName val="bill 3.9"/>
      <sheetName val="STR(CANCEL)"/>
      <sheetName val="LIST MATERIAL"/>
      <sheetName val="BQ-Arun"/>
      <sheetName val="bqmpaloc"/>
      <sheetName val="Sheet7"/>
      <sheetName val="Schedule Master"/>
      <sheetName val="HRG-DASAR"/>
      <sheetName val="310000 CABANG V"/>
      <sheetName val="Morang"/>
      <sheetName val="NP7"/>
      <sheetName val="camp"/>
      <sheetName val="adukan "/>
      <sheetName val="bhan"/>
      <sheetName val="itempek"/>
      <sheetName val="Cdg"/>
      <sheetName val="Item1"/>
      <sheetName val="Item2"/>
      <sheetName val="tanah"/>
      <sheetName val="kapalat"/>
      <sheetName val="Proses"/>
      <sheetName val="Item3"/>
      <sheetName val="Item5"/>
      <sheetName val="Item6"/>
      <sheetName val="Item7"/>
      <sheetName val="Item8"/>
      <sheetName val="Pareto"/>
      <sheetName val="Item10"/>
      <sheetName val="Gorong-2"/>
      <sheetName val="H-quarry"/>
      <sheetName val="Pas-batu"/>
      <sheetName val="Resiko"/>
      <sheetName val="Vol K.225"/>
      <sheetName val="Titip"/>
      <sheetName val="Pengalaman"/>
      <sheetName val="D7(1)"/>
      <sheetName val="finalj"/>
      <sheetName val="#REF!"/>
      <sheetName val="2.1"/>
      <sheetName val="2.3"/>
      <sheetName val="2.4"/>
      <sheetName val="2.5"/>
      <sheetName val="2.6"/>
      <sheetName val="2.7"/>
      <sheetName val="3.1"/>
      <sheetName val="3.10"/>
      <sheetName val="3.11"/>
      <sheetName val="3.12"/>
      <sheetName val="3.2"/>
      <sheetName val="3.3"/>
      <sheetName val="3.4"/>
      <sheetName val="3.8"/>
      <sheetName val="3.9"/>
      <sheetName val="DASHB"/>
      <sheetName val="LAL - PASAR PAGI "/>
      <sheetName val="DivVII"/>
      <sheetName val="SD"/>
      <sheetName val="DK&amp;H"/>
      <sheetName val="Bill Of Quantity"/>
      <sheetName val="DIV.1"/>
      <sheetName val="P-3"/>
      <sheetName val="analisa print"/>
      <sheetName val="Har-sat finish"/>
      <sheetName val="D-3 (M)"/>
      <sheetName val="D-7 (M)"/>
      <sheetName val="Harga bahan _ upah"/>
      <sheetName val="Daf Alat"/>
      <sheetName val="Jdw Alat"/>
      <sheetName val="list"/>
      <sheetName val="Schedule"/>
      <sheetName val="S Penawar"/>
      <sheetName val="O"/>
      <sheetName val="REK S-CURVE"/>
      <sheetName val="S-CURVE"/>
      <sheetName val="RD dokter ORNG 3 70"/>
      <sheetName val="spl"/>
      <sheetName val="Anas"/>
      <sheetName val="FINISHING"/>
      <sheetName val="ANALISA GR___"/>
      <sheetName val="ANALISA SNI'12 "/>
      <sheetName val="Tsuara"/>
      <sheetName val="Titik kabel"/>
      <sheetName val="H-Upah"/>
      <sheetName val="K"/>
      <sheetName val="Markup"/>
      <sheetName val="Soi 08"/>
      <sheetName val="Generalofact"/>
      <sheetName val="预算"/>
      <sheetName val="TTTram"/>
      <sheetName val="DATA BASE"/>
      <sheetName val="Up &amp; bhn"/>
      <sheetName val="Soi_08"/>
      <sheetName val="STR"/>
      <sheetName val="calc-2"/>
      <sheetName val="Perhitungan KC ke SUBKON"/>
      <sheetName val="CAT"/>
      <sheetName val="surat "/>
      <sheetName val="Ajuan"/>
      <sheetName val="Hit"/>
      <sheetName val="Metod TWR"/>
      <sheetName val="hit str"/>
      <sheetName val="labarugi"/>
      <sheetName val="neraca"/>
      <sheetName val="BPDP"/>
      <sheetName val="HGS Jan 2007"/>
      <sheetName val="PENYAMBUNGAN DAYA"/>
      <sheetName val="M2 SQUARE (C)"/>
      <sheetName val="Marka Jalan"/>
      <sheetName val="PENDAHULUAN"/>
      <sheetName val="PAGAR PEMBATAS JALAN"/>
      <sheetName val="Rambu-rambu"/>
      <sheetName val="Rigid Beton"/>
      <sheetName val="Separator "/>
      <sheetName val="ST CAROLUS (C)"/>
      <sheetName val="MUA"/>
      <sheetName val="INPUT HARIAN"/>
      <sheetName val="BQ (M&amp;E)"/>
      <sheetName val="Anl.+"/>
      <sheetName val="LCATAL"/>
      <sheetName val="UP MINOR"/>
      <sheetName val="DISCLAIMER"/>
      <sheetName val="%"/>
      <sheetName val="MAJOR"/>
      <sheetName val="Peta Quarry"/>
      <sheetName val="Perhitungan Mobilisasi Alat"/>
      <sheetName val="Lalu Lintas"/>
      <sheetName val="Jembatan Sementara"/>
      <sheetName val="Analisa K3"/>
      <sheetName val="4-Analisa Quarry"/>
      <sheetName val="4-Formulir harga bahan"/>
      <sheetName val="Peta Quarry (2)"/>
      <sheetName val="5-ALAT(2)"/>
      <sheetName val="Agg A"/>
      <sheetName val="Agg B dan S"/>
      <sheetName val="Agg C"/>
      <sheetName val="Agg  CBR 60"/>
      <sheetName val="Rekap (2)"/>
      <sheetName val="BOQ (2)"/>
      <sheetName val="jangka aktu pelaksanaan (2)"/>
      <sheetName val="D1"/>
      <sheetName val="D2"/>
      <sheetName val="D3"/>
      <sheetName val="D5"/>
      <sheetName val="D6 (2)"/>
      <sheetName val="D7(2)"/>
      <sheetName val="D8(1)"/>
      <sheetName val="D8(2)"/>
      <sheetName val="D9"/>
      <sheetName val="D10 LS-Rutin"/>
      <sheetName val="D10 Kuantitas"/>
      <sheetName val="D10 Analisa HSP"/>
      <sheetName val="W"/>
      <sheetName val="Alat R"/>
      <sheetName val="REKAP_2"/>
      <sheetName val="4-Basic_Price"/>
      <sheetName val="Faktor_Konversi"/>
      <sheetName val="Analisa_(ok_punya)2"/>
      <sheetName val="ANALISA_GR2"/>
      <sheetName val="BQ_PABX2"/>
      <sheetName val="fill_in_first2"/>
      <sheetName val="Unit_Cost2"/>
      <sheetName val="BAHAN_2"/>
      <sheetName val="Kuantitas_&amp;_Harga2"/>
      <sheetName val="COST_SUMM2"/>
      <sheetName val="Harsat_Bahan2"/>
      <sheetName val="Harga_bahan-12"/>
      <sheetName val="DETAIL_POS_1232"/>
      <sheetName val="H_SAT2"/>
      <sheetName val="Str_A2"/>
      <sheetName val="Analisa_Tend2"/>
      <sheetName val="HPP_TOTAL2"/>
      <sheetName val="HPP_3_Tower2"/>
      <sheetName val="ANALISA_GR_____GAH2"/>
      <sheetName val="Rekap_Direct_Cost2"/>
      <sheetName val="Anal_2"/>
      <sheetName val="Harga_Bahan_&amp;_Upah2"/>
      <sheetName val="DFT__HRG_BHN___UPAH2"/>
      <sheetName val="ANALISA_STR___ARS2"/>
      <sheetName val="4-Basic_Price2"/>
      <sheetName val="Faktor_Konversi2"/>
      <sheetName val="Analisa_Prov'072"/>
      <sheetName val="H_Satuan_Dasar2"/>
      <sheetName val="OP__PERJAM2"/>
      <sheetName val="K_Lokal2"/>
      <sheetName val="B__PERSONIL2"/>
      <sheetName val="HASAT_DASAR2"/>
      <sheetName val="Bill_rekap2"/>
      <sheetName val="Hrg_Upah_Bhn2"/>
      <sheetName val="DAFTAR_HARGA_BAHAN_2"/>
      <sheetName val="2__Informasi2"/>
      <sheetName val="Uraian_Teknis2"/>
      <sheetName val="Isolasi_Luar_Dalam2"/>
      <sheetName val="Isolasi_Luar2"/>
      <sheetName val="Anls_Hrg_Sat2"/>
      <sheetName val="DRUP_(ASLI)2"/>
      <sheetName val="Perm__Test1"/>
      <sheetName val="Door_&amp;_Window_Podium1"/>
      <sheetName val="San_PD1"/>
      <sheetName val="Sumber_Daya1"/>
      <sheetName val="DF-7_(2)1"/>
      <sheetName val="RAB_REVISI1"/>
      <sheetName val="SAT_EL1"/>
      <sheetName val="NEX24_DB1"/>
      <sheetName val="Analisa_(ok_punya)1"/>
      <sheetName val="ANALISA_GR1"/>
      <sheetName val="BQ_PABX1"/>
      <sheetName val="fill_in_first1"/>
      <sheetName val="Unit_Cost1"/>
      <sheetName val="BAHAN_1"/>
      <sheetName val="Kuantitas_&amp;_Harga1"/>
      <sheetName val="COST_SUMM1"/>
      <sheetName val="Harsat_Bahan1"/>
      <sheetName val="Harga_bahan-11"/>
      <sheetName val="DETAIL_POS_1231"/>
      <sheetName val="H_SAT1"/>
      <sheetName val="Str_A1"/>
      <sheetName val="Analisa_Tend1"/>
      <sheetName val="HPP_TOTAL1"/>
      <sheetName val="HPP_3_Tower1"/>
      <sheetName val="Rekap_Direct_Cost1"/>
      <sheetName val="Anal_1"/>
      <sheetName val="Harga_Bahan_&amp;_Upah1"/>
      <sheetName val="DFT__HRG_BHN___UPAH1"/>
      <sheetName val="ANALISA_STR___ARS1"/>
      <sheetName val="4-Basic_Price1"/>
      <sheetName val="Faktor_Konversi1"/>
      <sheetName val="Analisa_Prov'071"/>
      <sheetName val="H_Satuan_Dasar1"/>
      <sheetName val="OP__PERJAM1"/>
      <sheetName val="K_Lokal1"/>
      <sheetName val="B__PERSONIL1"/>
      <sheetName val="Bill_rekap1"/>
      <sheetName val="Hrg_Upah_Bhn1"/>
      <sheetName val="DAFTAR_HARGA_BAHAN_1"/>
      <sheetName val="Isolasi_Luar_Dalam1"/>
      <sheetName val="Isolasi_Luar1"/>
      <sheetName val="Anls_Hrg_Sat1"/>
      <sheetName val="DRUP_(ASLI)1"/>
      <sheetName val="komp"/>
      <sheetName val="ANA-HRG"/>
      <sheetName val="3-DIV8"/>
      <sheetName val="BasicPrice"/>
      <sheetName val="PP"/>
      <sheetName val="AnalAdjust"/>
      <sheetName val="3-DIV4"/>
      <sheetName val="Data Upah"/>
      <sheetName val="3-DIV7"/>
      <sheetName val="schtng"/>
      <sheetName val="schbhn"/>
      <sheetName val="schalt"/>
      <sheetName val="DEF"/>
      <sheetName val="H-SAT"/>
      <sheetName val="gvl"/>
      <sheetName val="D.BOARD"/>
      <sheetName val="PERALATAN PROYEK GOL III A"/>
      <sheetName val="Cashflow_ref"/>
      <sheetName val="SUB &amp; mandor"/>
      <sheetName val="alt1"/>
      <sheetName val="Rab-EL-"/>
      <sheetName val="Catatan"/>
      <sheetName val="Formulir 7.6"/>
      <sheetName val="sulteng"/>
      <sheetName val="sultra"/>
      <sheetName val="Dash"/>
      <sheetName val="ENC.14"/>
      <sheetName val="DIV.8"/>
      <sheetName val="3.2.2 (Rincian)"/>
      <sheetName val="PHT"/>
      <sheetName val="AN. SCAFOLDING"/>
      <sheetName val="3Div7"/>
      <sheetName val="UP-MAT-ALT"/>
      <sheetName val="12.ANS"/>
      <sheetName val="An_Basic"/>
      <sheetName val="SCDL"/>
      <sheetName val="PK1"/>
      <sheetName val="REKAP Package I"/>
      <sheetName val="Material-mr"/>
      <sheetName val="REMUNERASISTANDAR"/>
      <sheetName val="TABEL-DETASIR"/>
      <sheetName val="D_harga"/>
      <sheetName val="산근"/>
      <sheetName val="ANA-C"/>
      <sheetName val="upahbahan"/>
      <sheetName val="Uph+bahan"/>
      <sheetName val="BOOQ"/>
      <sheetName val="RAP1"/>
      <sheetName val="tgl"/>
      <sheetName val="PM"/>
      <sheetName val="divI"/>
      <sheetName val="TJ.JATI"/>
      <sheetName val="RBP- 2"/>
      <sheetName val="Hst,upah"/>
      <sheetName val="Hst_mat"/>
      <sheetName val="memory"/>
      <sheetName val="BREAKDOWN(철거설치)"/>
      <sheetName val="SP17"/>
      <sheetName val="RAB 1"/>
      <sheetName val="Hsatbahan"/>
      <sheetName val="HB"/>
      <sheetName val="RKP PLUMBING"/>
      <sheetName val="Hua Yang Quarterly"/>
      <sheetName val="Lead Schedule"/>
      <sheetName val="Gal tanah"/>
      <sheetName val="analisa2"/>
      <sheetName val="DAPRO"/>
      <sheetName val="M+MC"/>
      <sheetName val="GVL§CT"/>
      <sheetName val="AnalisaBOW"/>
      <sheetName val="ANALISA WIKA"/>
      <sheetName val="igp-popno"/>
      <sheetName val="FA"/>
      <sheetName val="SOUND"/>
      <sheetName val="CCTV"/>
      <sheetName val="ACCESS"/>
      <sheetName val="GPON"/>
      <sheetName val="RACK_EC"/>
      <sheetName val="GR_EC"/>
      <sheetName val="lampiran"/>
      <sheetName val="SAPON"/>
      <sheetName val="4__PEK__LUAR"/>
      <sheetName val="Pemindahan_Penduduk_"/>
      <sheetName val="DIV_8"/>
      <sheetName val="7_공정표"/>
      <sheetName val="Galian_1"/>
      <sheetName val="1_General_"/>
      <sheetName val="REKAP__(1)"/>
      <sheetName val="2703_1"/>
      <sheetName val="Assumption_&amp;_Dashboard_"/>
      <sheetName val="H_Sat_Jembatan"/>
      <sheetName val="3_2_2_(Rincian)"/>
      <sheetName val="AN__SCAFOLDING"/>
      <sheetName val="Harga_Kabel"/>
      <sheetName val="BOM_BMS"/>
      <sheetName val="Daf-3_1_2_Pintu,_Jendela,_TWA"/>
      <sheetName val="Daf-3_1_4_Plafond_TWA"/>
      <sheetName val="Valve_PL"/>
      <sheetName val="Peralatan_PL"/>
      <sheetName val="Fill_this_out_first___3"/>
      <sheetName val="ANALISA_GR???"/>
      <sheetName val="Rekap_Total"/>
      <sheetName val="Rekap_Biaya"/>
      <sheetName val="_SAT_PL"/>
      <sheetName val="RAB_SEKRETARIAT_(1)"/>
      <sheetName val="DLAT_(2)"/>
      <sheetName val="Daftar_Alat"/>
      <sheetName val="ANALISA_GR_x005f_x0000__x"/>
      <sheetName val="AnalisaSIPIL_RIIL"/>
      <sheetName val="KAN. LOKAL"/>
      <sheetName val="tulang"/>
      <sheetName val="hit.BKMM"/>
      <sheetName val="INFORMASI UMUM"/>
      <sheetName val="RAB-NEGO"/>
      <sheetName val="Form 1"/>
      <sheetName val="H SATUAN"/>
      <sheetName val="Hrg Satuan"/>
      <sheetName val="Satuan"/>
      <sheetName val="ANAL.BOW"/>
      <sheetName val="Satuan Dasar"/>
      <sheetName val="qc reading"/>
      <sheetName val="Kurs"/>
      <sheetName val="mst_prod_material"/>
      <sheetName val="inventory_stock_movement"/>
      <sheetName val="REKAP MINGGUAN"/>
      <sheetName val="ME"/>
      <sheetName val="Hardas Material"/>
      <sheetName val="Hardas Upah+Subkon"/>
      <sheetName val="Input_hari"/>
      <sheetName val="Input_Cuaca"/>
      <sheetName val="DATA_UMUM"/>
      <sheetName val="TE TS FA LAN MATV"/>
      <sheetName val="갑지"/>
      <sheetName val="HRG- UPAH"/>
      <sheetName val="個案9411"/>
      <sheetName val="HRG DSR APP"/>
      <sheetName val="Hrgdsr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/>
      <sheetData sheetId="727"/>
      <sheetData sheetId="728"/>
      <sheetData sheetId="729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/>
      <sheetData sheetId="762"/>
      <sheetData sheetId="763"/>
      <sheetData sheetId="764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 refreshError="1"/>
      <sheetData sheetId="843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/>
      <sheetData sheetId="854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/>
      <sheetData sheetId="921"/>
      <sheetData sheetId="922"/>
      <sheetData sheetId="923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/>
      <sheetData sheetId="936" refreshError="1"/>
      <sheetData sheetId="937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/>
      <sheetData sheetId="1328" refreshError="1"/>
      <sheetData sheetId="1329" refreshError="1"/>
      <sheetData sheetId="1330" refreshError="1"/>
      <sheetData sheetId="1331" refreshError="1"/>
      <sheetData sheetId="1332"/>
      <sheetData sheetId="1333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/>
      <sheetData sheetId="1505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/>
      <sheetData sheetId="1518"/>
      <sheetData sheetId="1519"/>
      <sheetData sheetId="1520"/>
      <sheetData sheetId="1521"/>
      <sheetData sheetId="1522"/>
      <sheetData sheetId="1523" refreshError="1"/>
      <sheetData sheetId="1524" refreshError="1"/>
      <sheetData sheetId="1525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/>
      <sheetData sheetId="1705" refreshError="1"/>
      <sheetData sheetId="1706"/>
      <sheetData sheetId="1707">
        <row r="32">
          <cell r="A32">
            <v>0</v>
          </cell>
        </row>
      </sheetData>
      <sheetData sheetId="1708"/>
      <sheetData sheetId="1709"/>
      <sheetData sheetId="1710"/>
      <sheetData sheetId="1711">
        <row r="32">
          <cell r="A32">
            <v>0</v>
          </cell>
        </row>
      </sheetData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/>
      <sheetData sheetId="1737"/>
      <sheetData sheetId="1738"/>
      <sheetData sheetId="1739" refreshError="1"/>
      <sheetData sheetId="1740" refreshError="1"/>
      <sheetData sheetId="1741" refreshError="1"/>
      <sheetData sheetId="1742"/>
      <sheetData sheetId="1743"/>
      <sheetData sheetId="1744">
        <row r="32">
          <cell r="A32">
            <v>0</v>
          </cell>
        </row>
      </sheetData>
      <sheetData sheetId="1745"/>
      <sheetData sheetId="1746"/>
      <sheetData sheetId="1747"/>
      <sheetData sheetId="1748">
        <row r="32">
          <cell r="A32">
            <v>0</v>
          </cell>
        </row>
      </sheetData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/>
      <sheetData sheetId="1785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_Standar"/>
      <sheetName val="REKAP_1"/>
      <sheetName val="ABT"/>
      <sheetName val="RINCI"/>
      <sheetName val="Analisa"/>
      <sheetName val="an. beton"/>
      <sheetName val="an.alm"/>
      <sheetName val="Upah"/>
      <sheetName val="Material"/>
      <sheetName val="DAF-7"/>
      <sheetName val="Koef"/>
      <sheetName val="DAF_7"/>
      <sheetName val="H.Satuan"/>
      <sheetName val="AHS"/>
      <sheetName val="HRGA SATUAN UPAH-BAHAN"/>
      <sheetName val="HS"/>
      <sheetName val="BAHAN"/>
      <sheetName val="A-ars"/>
      <sheetName val="Rekap Direct Cost"/>
      <sheetName val="DAF-1"/>
      <sheetName val="HARGA SAT"/>
      <sheetName val="HRG BHN"/>
      <sheetName val="Pipe"/>
      <sheetName val="Kode kategori Nas+DVO III"/>
      <sheetName val="Kategori"/>
      <sheetName val="HARGA PEK"/>
      <sheetName val="harsat"/>
      <sheetName val="Cover"/>
      <sheetName val="Daftar Harga"/>
      <sheetName val="Harsat_El"/>
      <sheetName val="SAT-BHN"/>
      <sheetName val="input"/>
      <sheetName val="TOWN"/>
      <sheetName val="Bill 10"/>
      <sheetName val="Bill 1 - 9"/>
      <sheetName val="HSD"/>
      <sheetName val="Superstruc"/>
      <sheetName val="D2.4"/>
      <sheetName val="D3-3"/>
      <sheetName val="D4.3 (TE)"/>
      <sheetName val="D5.3 (TF) "/>
      <sheetName val="D8.3 (TJ)"/>
      <sheetName val="00 _ Earthwork EF_RL"/>
      <sheetName val="An.Ars"/>
      <sheetName val="HARGA SATUAN"/>
      <sheetName val="Analisa Harga Satuan"/>
      <sheetName val="PENGUMUMAN DRAFF II"/>
      <sheetName val="BQ ARS"/>
      <sheetName val="DATA"/>
      <sheetName val="STRUKTUR"/>
      <sheetName val="REKAP ELEKTRIKAL"/>
      <sheetName val="lap.harian -bl-juni"/>
      <sheetName val="REKAP.LAP-HARIAN"/>
      <sheetName val="Concrete"/>
      <sheetName val="LAHAN"/>
      <sheetName val="DAFTAR CROSSING"/>
      <sheetName val="Cross Update 19 Okt"/>
      <sheetName val="39+874 - 44+450"/>
      <sheetName val="44+450 - 51+250 "/>
      <sheetName val="51+250 - 53+825"/>
      <sheetName val="53+825 - 58+625"/>
      <sheetName val="58+625 - 63+525"/>
      <sheetName val="63+525 - 66+400 "/>
      <sheetName val="66+400 - 70+424"/>
      <sheetName val="70+424 - 72+675"/>
      <sheetName val="72+675 S.D 74+975 "/>
      <sheetName val="74+975 S.D 80+000"/>
      <sheetName val="Sheet1"/>
      <sheetName val="RESOURCES-6"/>
      <sheetName val="Sheet2"/>
      <sheetName val="HARGA MATERIAL"/>
      <sheetName val="hardas"/>
      <sheetName val="Agregat Halus &amp; Kasar"/>
      <sheetName val="rESUME hDS"/>
      <sheetName val="H_Satuan"/>
      <sheetName val="B&amp;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C9">
            <v>15000</v>
          </cell>
        </row>
        <row r="11">
          <cell r="C11">
            <v>16500</v>
          </cell>
        </row>
        <row r="12">
          <cell r="C12">
            <v>18000</v>
          </cell>
        </row>
        <row r="25">
          <cell r="C25">
            <v>23500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TOTAL"/>
      <sheetName val="REKAP STANDAR"/>
      <sheetName val="REKAP NON STAN  (2)"/>
      <sheetName val="REKAP NON STAN "/>
      <sheetName val="Tanah &amp; Persiapan"/>
      <sheetName val="Str 1"/>
      <sheetName val="LT 1"/>
      <sheetName val="LT 2"/>
      <sheetName val="LT 3"/>
      <sheetName val="ME"/>
      <sheetName val="NON STAN (2)"/>
      <sheetName val="NON STAN-1"/>
      <sheetName val="Upah"/>
      <sheetName val="Material"/>
      <sheetName val="Analisa"/>
      <sheetName val="an. beton"/>
      <sheetName val="an.alm"/>
      <sheetName val="STR 2"/>
      <sheetName val=" LT 1"/>
      <sheetName val="An Alm"/>
      <sheetName val="RAB"/>
      <sheetName val="BAHAN"/>
      <sheetName val="DAF_7"/>
      <sheetName val="HRG BHN"/>
      <sheetName val="Koef"/>
      <sheetName val="harsat"/>
      <sheetName val="DAF-7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Mall"/>
      <sheetName val="H.Satuan"/>
      <sheetName val="KH-Q1,Q2,01"/>
      <sheetName val="SAT-BHN"/>
      <sheetName val="Bill 10"/>
      <sheetName val="Bill 1 - 9"/>
      <sheetName val="DAF-1"/>
      <sheetName val="HS"/>
      <sheetName val="D2.4"/>
      <sheetName val="D3-3"/>
      <sheetName val="D4.3 (TE)"/>
      <sheetName val="D5.3 (TF) "/>
      <sheetName val="D8.3 (TJ)"/>
      <sheetName val="00 _ Earthwork EF_RL"/>
      <sheetName val="Analisa Struktur"/>
      <sheetName val="Daftar Harga Upah"/>
      <sheetName val="Kode kategori Nas+DVO III"/>
      <sheetName val="ch"/>
      <sheetName val="Harga - BAA1"/>
      <sheetName val="HARGA PEK"/>
      <sheetName val="harga sat"/>
      <sheetName val="lap.harian -bl-juni"/>
      <sheetName val="REKAP.LAP-HARIAN"/>
      <sheetName val="INPUT"/>
      <sheetName val="MAPDC"/>
      <sheetName val="UPH"/>
      <sheetName val="Data"/>
      <sheetName val="PriceList"/>
      <sheetName val="MAP"/>
      <sheetName val="Hsatbahan"/>
      <sheetName val="UPAH BAHAN"/>
      <sheetName val="Rekap"/>
      <sheetName val="Dft Harga"/>
      <sheetName val="7.1(3)"/>
      <sheetName val="DHS"/>
    </sheetNames>
    <sheetDataSet>
      <sheetData sheetId="0">
        <row r="19">
          <cell r="D19">
            <v>17000</v>
          </cell>
        </row>
      </sheetData>
      <sheetData sheetId="1">
        <row r="19">
          <cell r="D19">
            <v>17000</v>
          </cell>
        </row>
      </sheetData>
      <sheetData sheetId="2">
        <row r="19">
          <cell r="D19">
            <v>17000</v>
          </cell>
        </row>
      </sheetData>
      <sheetData sheetId="3">
        <row r="19">
          <cell r="D19">
            <v>17000</v>
          </cell>
        </row>
      </sheetData>
      <sheetData sheetId="4">
        <row r="19">
          <cell r="D19">
            <v>17000</v>
          </cell>
        </row>
      </sheetData>
      <sheetData sheetId="5">
        <row r="19">
          <cell r="D19">
            <v>17000</v>
          </cell>
        </row>
      </sheetData>
      <sheetData sheetId="6">
        <row r="19">
          <cell r="D19">
            <v>17000</v>
          </cell>
        </row>
      </sheetData>
      <sheetData sheetId="7">
        <row r="19">
          <cell r="D19">
            <v>17000</v>
          </cell>
        </row>
      </sheetData>
      <sheetData sheetId="8">
        <row r="19">
          <cell r="D19">
            <v>17000</v>
          </cell>
        </row>
      </sheetData>
      <sheetData sheetId="9">
        <row r="19">
          <cell r="D19">
            <v>17000</v>
          </cell>
        </row>
      </sheetData>
      <sheetData sheetId="10">
        <row r="19">
          <cell r="D19">
            <v>17000</v>
          </cell>
        </row>
      </sheetData>
      <sheetData sheetId="11">
        <row r="19">
          <cell r="D19">
            <v>17000</v>
          </cell>
        </row>
      </sheetData>
      <sheetData sheetId="12" refreshError="1">
        <row r="19">
          <cell r="D19">
            <v>18000</v>
          </cell>
        </row>
        <row r="21">
          <cell r="D21">
            <v>18500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B"/>
      <sheetName val="NAL RUTIN"/>
      <sheetName val="NAL RUTIN (2)"/>
      <sheetName val="NAL RUTIN (3)"/>
      <sheetName val="Qty"/>
      <sheetName val="KUANTITAS"/>
      <sheetName val="bahan"/>
      <sheetName val="ANAL-ALAT"/>
      <sheetName val="KUANTITAS-02 (2)"/>
      <sheetName val="Hit Vol"/>
      <sheetName val="Sheet1"/>
      <sheetName val="METODE"/>
      <sheetName val="MET 23"/>
      <sheetName val="ANALISA"/>
      <sheetName val="ANALISA (2)"/>
      <sheetName val="METODE (2)"/>
      <sheetName val="MET_BETON"/>
      <sheetName val="MET PELAK"/>
      <sheetName val="umum"/>
      <sheetName val="PERSONIL"/>
      <sheetName val="AC_BC)"/>
      <sheetName val="AC_Minor"/>
      <sheetName val="MET AC-WC_BASE"/>
      <sheetName val="MET_WET"/>
      <sheetName val="emPeu"/>
      <sheetName val="ALAT"/>
      <sheetName val="sur"/>
      <sheetName val="JADWAL"/>
      <sheetName val="MATERIAL"/>
      <sheetName val="ANAL_BETON"/>
      <sheetName val="ANAL_WETLEAN"/>
      <sheetName val="ANSL.ALT"/>
      <sheetName val="LAPEN"/>
      <sheetName val="MET_lapen"/>
      <sheetName val="MET"/>
      <sheetName val="met_wf250"/>
      <sheetName val="MAT_UP_BHN"/>
      <sheetName val="DAFLAMP"/>
      <sheetName val="MPU"/>
      <sheetName val="Perhit Vol"/>
      <sheetName val="LAM-2"/>
      <sheetName val="KUANTITAS-02"/>
      <sheetName val="alat.1"/>
      <sheetName val="alat.2"/>
      <sheetName val="KOMP"/>
      <sheetName val="datkon"/>
      <sheetName val="NP"/>
      <sheetName val="MET AC_BC"/>
      <sheetName val="XXn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2">
          <cell r="H12">
            <v>19.991228070175438</v>
          </cell>
        </row>
        <row r="13">
          <cell r="H13">
            <v>7</v>
          </cell>
        </row>
        <row r="14">
          <cell r="H14">
            <v>1.1000000000000001</v>
          </cell>
        </row>
        <row r="16">
          <cell r="H16">
            <v>55.555555555555557</v>
          </cell>
        </row>
        <row r="17">
          <cell r="H17">
            <v>44.444444444444443</v>
          </cell>
        </row>
        <row r="19">
          <cell r="H19">
            <v>1.03</v>
          </cell>
        </row>
        <row r="20">
          <cell r="H20">
            <v>0.8</v>
          </cell>
        </row>
      </sheetData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LOADDAT"/>
      <sheetName val="Qty"/>
      <sheetName val="Bsc"/>
      <sheetName val="kerb-Marka"/>
      <sheetName val="harsat"/>
      <sheetName val="escon"/>
      <sheetName val="Alat2"/>
      <sheetName val="SAP"/>
      <sheetName val="ANALISA "/>
      <sheetName val="BAHAN"/>
      <sheetName val="Har Sat"/>
      <sheetName val="61004"/>
      <sheetName val="61005"/>
      <sheetName val="61006"/>
      <sheetName val="61007"/>
      <sheetName val="61008"/>
      <sheetName val="boq"/>
      <sheetName val="DASHBOARD"/>
      <sheetName val="Rekap"/>
      <sheetName val="Harga.Sat"/>
      <sheetName val="BQ JBT"/>
      <sheetName val="Cash Flow bulanan"/>
      <sheetName val="AC"/>
      <sheetName val="."/>
      <sheetName val="Harsat. Str"/>
      <sheetName val="C&amp;F CIMAHI"/>
      <sheetName val="Harsat. Ars"/>
      <sheetName val="R. Din GU"/>
      <sheetName val="Rkp. Fin GU"/>
      <sheetName val="B. Ars"/>
      <sheetName val="V. Fsd CIMAHI"/>
      <sheetName val="B. MP"/>
      <sheetName val="Harsat. MP"/>
      <sheetName val="Harsat. Elk"/>
      <sheetName val="B. Elk"/>
      <sheetName val="COVER PINTU "/>
      <sheetName val="V.Din GU"/>
      <sheetName val="RKP. INT"/>
      <sheetName val="V. Fin Interior"/>
      <sheetName val="ITEM PEK. PH CMH"/>
      <sheetName val="V.Din PH CMH"/>
      <sheetName val="FSD PH CMH"/>
      <sheetName val="R-DIN-PJ"/>
      <sheetName val="FASAD-PJ"/>
      <sheetName val="V-DIN-PJ"/>
      <sheetName val="SD CIMAHI"/>
      <sheetName val="V.Pagar Keliling"/>
      <sheetName val="SD CIMAHI (2)"/>
      <sheetName val="Perm. Test"/>
    </sheetNames>
    <sheetDataSet>
      <sheetData sheetId="0" refreshError="1">
        <row r="2">
          <cell r="B2" t="str">
            <v>JADWAL PELAKSANAAN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0.21499999999999997</v>
          </cell>
          <cell r="N68">
            <v>0.72199999999999998</v>
          </cell>
          <cell r="O68">
            <v>1.7159999999999997</v>
          </cell>
          <cell r="P68">
            <v>5.1979000000000006</v>
          </cell>
          <cell r="Q68">
            <v>9.8888000000000016</v>
          </cell>
          <cell r="R68">
            <v>15.146800000000002</v>
          </cell>
          <cell r="S68">
            <v>19.666800000000002</v>
          </cell>
          <cell r="T68">
            <v>25.196800000000003</v>
          </cell>
          <cell r="U68">
            <v>31.413800000000002</v>
          </cell>
          <cell r="V68">
            <v>37.311800000000005</v>
          </cell>
          <cell r="W68">
            <v>43.908800000000006</v>
          </cell>
          <cell r="X68">
            <v>52.32480000000001</v>
          </cell>
          <cell r="Y68">
            <v>62.130800000000008</v>
          </cell>
          <cell r="Z68">
            <v>71.233800000000002</v>
          </cell>
          <cell r="AA68">
            <v>77.955799999999996</v>
          </cell>
          <cell r="AB68">
            <v>82.851799999999997</v>
          </cell>
          <cell r="AC68">
            <v>87.749799999999993</v>
          </cell>
          <cell r="AD68">
            <v>92.475799999999992</v>
          </cell>
          <cell r="AE68">
            <v>96.304799999999986</v>
          </cell>
          <cell r="AF68">
            <v>98.64579999999998</v>
          </cell>
          <cell r="AG68">
            <v>99.170799999999986</v>
          </cell>
          <cell r="AH68">
            <v>100.00079999999998</v>
          </cell>
          <cell r="AL68">
            <v>66.8</v>
          </cell>
        </row>
        <row r="70">
          <cell r="J70">
            <v>0</v>
          </cell>
          <cell r="U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.MCK"/>
      <sheetName val="Daftar Isian"/>
      <sheetName val="Rekap"/>
      <sheetName val="Persiapan"/>
      <sheetName val="Centigi"/>
      <sheetName val="Mangrove"/>
      <sheetName val="MCK Sepak Bola"/>
      <sheetName val="Sakura"/>
      <sheetName val="RPTRA"/>
      <sheetName val="Dermaga 1"/>
      <sheetName val="Dermaga 2"/>
      <sheetName val="Master T. T1"/>
      <sheetName val="Master T. T2"/>
      <sheetName val="Master MCK"/>
      <sheetName val="Persampahan"/>
      <sheetName val="HS"/>
      <sheetName val="Pembilang"/>
      <sheetName val="AHS"/>
      <sheetName val="HSU"/>
      <sheetName val="MCK"/>
      <sheetName val="V. T1"/>
      <sheetName val="V.T2"/>
      <sheetName val="Anl Persiapan"/>
      <sheetName val="Pek Tanah"/>
      <sheetName val="Pondasi"/>
      <sheetName val="Beton"/>
      <sheetName val="Anl Besi &amp; Almunium"/>
      <sheetName val="Anl Pas Bata"/>
      <sheetName val="Anl Plesteran"/>
      <sheetName val="Lanati &amp; Dinding"/>
      <sheetName val="Plafon"/>
      <sheetName val="Penutup atap"/>
      <sheetName val="Pintu+kaca"/>
      <sheetName val="Anl Cat"/>
      <sheetName val="Anl Sanitasi"/>
      <sheetName val="Anl Lain&quot;"/>
      <sheetName val="Agregat Halus &amp; Kasar"/>
      <sheetName val="villa"/>
      <sheetName val="Kuantitas &amp; Harga"/>
    </sheetNames>
    <sheetDataSet>
      <sheetData sheetId="0"/>
      <sheetData sheetId="1"/>
      <sheetData sheetId="2"/>
      <sheetData sheetId="3">
        <row r="5">
          <cell r="B5" t="str">
            <v>NAMA KEGIATAN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9">
          <cell r="G29">
            <v>0</v>
          </cell>
        </row>
      </sheetData>
      <sheetData sheetId="19">
        <row r="6">
          <cell r="G6">
            <v>4</v>
          </cell>
        </row>
        <row r="9">
          <cell r="D9" t="str">
            <v>Pekerja</v>
          </cell>
          <cell r="E9" t="str">
            <v>OH</v>
          </cell>
          <cell r="F9">
            <v>0</v>
          </cell>
          <cell r="G9">
            <v>135500</v>
          </cell>
        </row>
        <row r="10">
          <cell r="D10" t="str">
            <v>Tukang Kayu</v>
          </cell>
          <cell r="E10" t="str">
            <v>OH</v>
          </cell>
          <cell r="F10">
            <v>0</v>
          </cell>
          <cell r="G10">
            <v>155800</v>
          </cell>
        </row>
        <row r="11">
          <cell r="D11" t="str">
            <v xml:space="preserve">Kepala tukang kayu </v>
          </cell>
          <cell r="E11" t="str">
            <v>OH</v>
          </cell>
          <cell r="F11">
            <v>0</v>
          </cell>
          <cell r="G11">
            <v>170500</v>
          </cell>
        </row>
        <row r="12">
          <cell r="D12" t="str">
            <v>Tukang Besi</v>
          </cell>
          <cell r="E12" t="str">
            <v>OH</v>
          </cell>
          <cell r="F12">
            <v>0</v>
          </cell>
          <cell r="G12">
            <v>155800</v>
          </cell>
        </row>
        <row r="13">
          <cell r="D13" t="str">
            <v>Kepala Tukang Besi</v>
          </cell>
          <cell r="E13" t="str">
            <v>OH</v>
          </cell>
          <cell r="F13">
            <v>0</v>
          </cell>
          <cell r="G13">
            <v>170500</v>
          </cell>
        </row>
        <row r="14">
          <cell r="D14" t="str">
            <v>Kepala Tukang Besi Konstruksi/profil</v>
          </cell>
          <cell r="E14" t="str">
            <v>OH</v>
          </cell>
          <cell r="F14">
            <v>0</v>
          </cell>
          <cell r="G14">
            <v>170500</v>
          </cell>
        </row>
        <row r="15">
          <cell r="D15" t="str">
            <v>Tukang Batu</v>
          </cell>
          <cell r="E15" t="str">
            <v>OH</v>
          </cell>
          <cell r="F15">
            <v>0</v>
          </cell>
          <cell r="G15">
            <v>155800</v>
          </cell>
        </row>
        <row r="16">
          <cell r="D16" t="str">
            <v xml:space="preserve">Kepala Tukang Batu </v>
          </cell>
          <cell r="E16" t="str">
            <v>OH</v>
          </cell>
          <cell r="F16">
            <v>0</v>
          </cell>
          <cell r="G16">
            <v>164000</v>
          </cell>
        </row>
        <row r="17">
          <cell r="D17" t="str">
            <v>Tukang Cat</v>
          </cell>
          <cell r="E17" t="str">
            <v>OH</v>
          </cell>
          <cell r="F17">
            <v>0</v>
          </cell>
          <cell r="G17">
            <v>170500</v>
          </cell>
        </row>
        <row r="18">
          <cell r="D18" t="str">
            <v>Tukang Pelitur</v>
          </cell>
          <cell r="E18" t="str">
            <v>OH</v>
          </cell>
          <cell r="F18">
            <v>0</v>
          </cell>
          <cell r="G18">
            <v>170500</v>
          </cell>
        </row>
        <row r="19">
          <cell r="D19" t="str">
            <v xml:space="preserve">Kepala Tukang Cat / Pelitur </v>
          </cell>
          <cell r="E19" t="str">
            <v>OH</v>
          </cell>
          <cell r="F19">
            <v>0</v>
          </cell>
          <cell r="G19">
            <v>170500</v>
          </cell>
        </row>
        <row r="20">
          <cell r="D20" t="str">
            <v>Tukang Pipa</v>
          </cell>
          <cell r="E20" t="str">
            <v>OH</v>
          </cell>
          <cell r="F20">
            <v>0</v>
          </cell>
          <cell r="G20">
            <v>155800</v>
          </cell>
        </row>
        <row r="21">
          <cell r="D21" t="str">
            <v xml:space="preserve">Kepala Tukang Pipa </v>
          </cell>
          <cell r="E21" t="str">
            <v>OH</v>
          </cell>
          <cell r="F21">
            <v>0</v>
          </cell>
          <cell r="G21">
            <v>164000</v>
          </cell>
        </row>
        <row r="22">
          <cell r="D22" t="str">
            <v>Tukang Listrik</v>
          </cell>
          <cell r="E22" t="str">
            <v>OH</v>
          </cell>
          <cell r="F22">
            <v>0</v>
          </cell>
          <cell r="G22">
            <v>135000</v>
          </cell>
        </row>
        <row r="23">
          <cell r="D23" t="str">
            <v>Tukang Las</v>
          </cell>
          <cell r="E23" t="str">
            <v>OH</v>
          </cell>
          <cell r="F23">
            <v>0</v>
          </cell>
          <cell r="G23">
            <v>155800</v>
          </cell>
        </row>
        <row r="24">
          <cell r="D24" t="str">
            <v>Tukang khusus alumunium</v>
          </cell>
          <cell r="E24" t="str">
            <v>OH</v>
          </cell>
          <cell r="F24">
            <v>0</v>
          </cell>
          <cell r="G24">
            <v>155800</v>
          </cell>
        </row>
        <row r="25">
          <cell r="D25" t="str">
            <v>Kepala Tukang</v>
          </cell>
          <cell r="E25" t="str">
            <v>OH</v>
          </cell>
          <cell r="F25">
            <v>0</v>
          </cell>
          <cell r="G25">
            <v>170500</v>
          </cell>
        </row>
        <row r="26">
          <cell r="D26" t="str">
            <v>Mandor</v>
          </cell>
          <cell r="E26" t="str">
            <v>OH</v>
          </cell>
          <cell r="F26">
            <v>0</v>
          </cell>
          <cell r="G26">
            <v>183000</v>
          </cell>
        </row>
        <row r="27">
          <cell r="D27" t="str">
            <v xml:space="preserve">Operator Alat Besar </v>
          </cell>
          <cell r="E27" t="str">
            <v>OH</v>
          </cell>
          <cell r="F27">
            <v>0</v>
          </cell>
          <cell r="G27">
            <v>183200</v>
          </cell>
        </row>
        <row r="28">
          <cell r="D28" t="str">
            <v>Pembantu Operator</v>
          </cell>
          <cell r="E28" t="str">
            <v>OH</v>
          </cell>
          <cell r="F28">
            <v>0</v>
          </cell>
          <cell r="G28">
            <v>155700</v>
          </cell>
        </row>
        <row r="29">
          <cell r="D29" t="str">
            <v xml:space="preserve">Supir Truck </v>
          </cell>
          <cell r="E29" t="str">
            <v>OH</v>
          </cell>
          <cell r="F29">
            <v>0</v>
          </cell>
          <cell r="G29">
            <v>155800</v>
          </cell>
        </row>
        <row r="30">
          <cell r="D30" t="str">
            <v xml:space="preserve">Kernet Truck </v>
          </cell>
          <cell r="E30" t="str">
            <v>OH</v>
          </cell>
          <cell r="F30">
            <v>0</v>
          </cell>
          <cell r="G30">
            <v>155800</v>
          </cell>
        </row>
        <row r="31">
          <cell r="D31" t="str">
            <v xml:space="preserve">Penjaga Malam </v>
          </cell>
          <cell r="E31" t="str">
            <v>OH</v>
          </cell>
          <cell r="F31">
            <v>0</v>
          </cell>
          <cell r="G31">
            <v>155800</v>
          </cell>
        </row>
        <row r="32">
          <cell r="D32" t="str">
            <v xml:space="preserve">Mekanik </v>
          </cell>
          <cell r="E32" t="str">
            <v>OH</v>
          </cell>
          <cell r="F32">
            <v>0</v>
          </cell>
          <cell r="G32">
            <v>155800</v>
          </cell>
        </row>
        <row r="33">
          <cell r="D33" t="str">
            <v>Pembantu Mekanik</v>
          </cell>
          <cell r="E33" t="str">
            <v>OH</v>
          </cell>
          <cell r="F33">
            <v>0</v>
          </cell>
          <cell r="G33">
            <v>155800</v>
          </cell>
        </row>
        <row r="34">
          <cell r="D34" t="str">
            <v xml:space="preserve"> Staf Pelaksana Proyek</v>
          </cell>
          <cell r="E34" t="str">
            <v>OH</v>
          </cell>
          <cell r="F34">
            <v>0</v>
          </cell>
          <cell r="G34">
            <v>155800</v>
          </cell>
        </row>
        <row r="63">
          <cell r="D63" t="str">
            <v>BATU PECAH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D64" t="str">
            <v>Batu Belah</v>
          </cell>
          <cell r="E64" t="str">
            <v>M³</v>
          </cell>
          <cell r="F64">
            <v>0</v>
          </cell>
          <cell r="G64">
            <v>261600</v>
          </cell>
          <cell r="H64">
            <v>300800</v>
          </cell>
        </row>
        <row r="65">
          <cell r="D65" t="str">
            <v>Kerikil 2/3</v>
          </cell>
          <cell r="E65" t="str">
            <v>M³</v>
          </cell>
          <cell r="F65">
            <v>0</v>
          </cell>
          <cell r="G65">
            <v>285500</v>
          </cell>
          <cell r="H65">
            <v>328300</v>
          </cell>
        </row>
        <row r="66">
          <cell r="D66" t="str">
            <v>Kerikil 1/2</v>
          </cell>
          <cell r="E66" t="str">
            <v>M³</v>
          </cell>
          <cell r="F66">
            <v>0</v>
          </cell>
          <cell r="G66">
            <v>285500</v>
          </cell>
          <cell r="H66">
            <v>328300</v>
          </cell>
        </row>
        <row r="67">
          <cell r="D67" t="str">
            <v>Sirtu Urug</v>
          </cell>
          <cell r="E67" t="str">
            <v>M³</v>
          </cell>
          <cell r="F67">
            <v>0</v>
          </cell>
          <cell r="G67">
            <v>223000</v>
          </cell>
          <cell r="H67">
            <v>256500</v>
          </cell>
        </row>
        <row r="68">
          <cell r="D68" t="str">
            <v>Sirdam Urug</v>
          </cell>
          <cell r="E68" t="str">
            <v>M³</v>
          </cell>
          <cell r="F68">
            <v>0</v>
          </cell>
          <cell r="G68">
            <v>194000</v>
          </cell>
          <cell r="H68">
            <v>223100</v>
          </cell>
        </row>
        <row r="69">
          <cell r="D69" t="str">
            <v>Batu Base Corse</v>
          </cell>
          <cell r="E69" t="str">
            <v>M³</v>
          </cell>
          <cell r="F69">
            <v>0</v>
          </cell>
          <cell r="G69">
            <v>225000</v>
          </cell>
          <cell r="H69">
            <v>258800</v>
          </cell>
        </row>
        <row r="70">
          <cell r="D70" t="str">
            <v>Batu Makadam</v>
          </cell>
          <cell r="E70" t="str">
            <v>M³</v>
          </cell>
          <cell r="F70">
            <v>0</v>
          </cell>
          <cell r="G70">
            <v>225000</v>
          </cell>
          <cell r="H70">
            <v>258800</v>
          </cell>
        </row>
        <row r="71">
          <cell r="D71" t="str">
            <v>Koral beton</v>
          </cell>
          <cell r="E71" t="str">
            <v>M³</v>
          </cell>
          <cell r="F71">
            <v>0</v>
          </cell>
          <cell r="G71">
            <v>220000</v>
          </cell>
          <cell r="H71">
            <v>253000</v>
          </cell>
        </row>
        <row r="72">
          <cell r="D72" t="str">
            <v>Batu alam Tempel</v>
          </cell>
          <cell r="E72" t="str">
            <v>M²</v>
          </cell>
          <cell r="F72">
            <v>0</v>
          </cell>
          <cell r="G72">
            <v>78000</v>
          </cell>
          <cell r="H72">
            <v>89700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D74" t="str">
            <v>JENIS PASIR DAN TANAH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D75" t="str">
            <v>Pasir pasang</v>
          </cell>
          <cell r="E75" t="str">
            <v>M³</v>
          </cell>
          <cell r="F75">
            <v>0</v>
          </cell>
          <cell r="G75">
            <v>226000</v>
          </cell>
          <cell r="H75">
            <v>259900</v>
          </cell>
        </row>
        <row r="76">
          <cell r="D76" t="str">
            <v>Pasir Beton</v>
          </cell>
          <cell r="E76" t="str">
            <v>M³</v>
          </cell>
          <cell r="F76">
            <v>0</v>
          </cell>
          <cell r="G76">
            <v>261000</v>
          </cell>
          <cell r="H76">
            <v>300200</v>
          </cell>
        </row>
        <row r="77">
          <cell r="D77" t="str">
            <v>Pasir Urug</v>
          </cell>
          <cell r="E77" t="str">
            <v>M³</v>
          </cell>
          <cell r="F77">
            <v>0</v>
          </cell>
          <cell r="G77">
            <v>232000</v>
          </cell>
          <cell r="H77">
            <v>266800</v>
          </cell>
        </row>
        <row r="78">
          <cell r="D78" t="str">
            <v>Tanah Urug</v>
          </cell>
          <cell r="E78" t="str">
            <v>M³</v>
          </cell>
          <cell r="F78">
            <v>0</v>
          </cell>
          <cell r="G78">
            <v>216300</v>
          </cell>
          <cell r="H78">
            <v>248700</v>
          </cell>
        </row>
        <row r="79">
          <cell r="D79" t="str">
            <v>Tanah Urug</v>
          </cell>
          <cell r="E79" t="str">
            <v>M³</v>
          </cell>
          <cell r="F79">
            <v>0</v>
          </cell>
          <cell r="G79">
            <v>210000</v>
          </cell>
          <cell r="H79">
            <v>241500</v>
          </cell>
        </row>
        <row r="80">
          <cell r="D80" t="str">
            <v>Tanah Liat</v>
          </cell>
          <cell r="E80" t="str">
            <v>M³</v>
          </cell>
          <cell r="F80">
            <v>0</v>
          </cell>
          <cell r="G80">
            <v>100000</v>
          </cell>
          <cell r="H80">
            <v>115000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D82" t="str">
            <v>PAS. BATA MERAH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D83" t="str">
            <v>Batu Bata Merah Std Klas 1</v>
          </cell>
          <cell r="E83" t="str">
            <v>Bh</v>
          </cell>
          <cell r="F83">
            <v>0</v>
          </cell>
          <cell r="G83">
            <v>850</v>
          </cell>
          <cell r="H83">
            <v>980</v>
          </cell>
        </row>
        <row r="84">
          <cell r="D84" t="str">
            <v>Batu Bata Merah Jumbo Klas 2</v>
          </cell>
          <cell r="E84" t="str">
            <v>Bh</v>
          </cell>
          <cell r="F84">
            <v>0</v>
          </cell>
          <cell r="G84">
            <v>650</v>
          </cell>
          <cell r="H84">
            <v>750</v>
          </cell>
        </row>
        <row r="85">
          <cell r="D85" t="str">
            <v>Batu bata : Oven ( Klinker)</v>
          </cell>
          <cell r="E85" t="str">
            <v>Bh</v>
          </cell>
          <cell r="F85">
            <v>0</v>
          </cell>
          <cell r="G85">
            <v>2000</v>
          </cell>
          <cell r="H85">
            <v>2300</v>
          </cell>
        </row>
        <row r="86">
          <cell r="D86" t="str">
            <v>Batako Press 7x17x36</v>
          </cell>
          <cell r="E86" t="str">
            <v>Bh</v>
          </cell>
          <cell r="F86">
            <v>0</v>
          </cell>
          <cell r="G86">
            <v>3000</v>
          </cell>
          <cell r="H86">
            <v>3500</v>
          </cell>
        </row>
        <row r="87">
          <cell r="D87" t="str">
            <v>Heubel 10 x 20 x 60 cm</v>
          </cell>
          <cell r="E87" t="str">
            <v>Bh</v>
          </cell>
          <cell r="F87">
            <v>0</v>
          </cell>
          <cell r="G87">
            <v>10500</v>
          </cell>
          <cell r="H87">
            <v>12100</v>
          </cell>
        </row>
        <row r="88">
          <cell r="D88" t="str">
            <v>Bata Ringan Hebel 7,5x20x60 cm</v>
          </cell>
          <cell r="E88" t="str">
            <v>Bh</v>
          </cell>
          <cell r="F88">
            <v>0</v>
          </cell>
          <cell r="G88">
            <v>8200</v>
          </cell>
          <cell r="H88">
            <v>9400</v>
          </cell>
        </row>
        <row r="89">
          <cell r="D89" t="str">
            <v>Batu Bata Tempel</v>
          </cell>
          <cell r="E89" t="str">
            <v>m2</v>
          </cell>
          <cell r="F89">
            <v>0</v>
          </cell>
          <cell r="G89">
            <v>210000</v>
          </cell>
          <cell r="H89">
            <v>241500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D91" t="str">
            <v xml:space="preserve">ROSTER  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D92" t="str">
            <v>Rooster Flower Motif Ornamen Besar, Ukuran 22,x 22 cm</v>
          </cell>
          <cell r="E92" t="str">
            <v>Bh</v>
          </cell>
          <cell r="F92">
            <v>0</v>
          </cell>
          <cell r="G92">
            <v>18500</v>
          </cell>
          <cell r="H92">
            <v>21300</v>
          </cell>
        </row>
        <row r="93">
          <cell r="D93" t="str">
            <v xml:space="preserve">Rooster Flower Motif Polos Besar,. Ukuran 22 x 23 cm </v>
          </cell>
          <cell r="E93" t="str">
            <v>Bh</v>
          </cell>
          <cell r="F93">
            <v>0</v>
          </cell>
          <cell r="G93">
            <v>18500</v>
          </cell>
          <cell r="H93">
            <v>21300</v>
          </cell>
        </row>
        <row r="94">
          <cell r="D94" t="str">
            <v>Rooster Kembang_ Mayang Medium, Ukuran ·18 x 18 cm</v>
          </cell>
          <cell r="E94" t="str">
            <v>Bh</v>
          </cell>
          <cell r="F94">
            <v>0</v>
          </cell>
          <cell r="G94">
            <v>13000</v>
          </cell>
          <cell r="H94">
            <v>15000</v>
          </cell>
        </row>
        <row r="95">
          <cell r="D95" t="str">
            <v>Rooster Love Medium, Ukuran 18 x 18 cm</v>
          </cell>
          <cell r="E95" t="str">
            <v>Bh</v>
          </cell>
          <cell r="F95">
            <v>0</v>
          </cell>
          <cell r="G95">
            <v>13000</v>
          </cell>
          <cell r="H95">
            <v>15000</v>
          </cell>
        </row>
        <row r="96">
          <cell r="D96" t="str">
            <v>Rooster Beringin Kecil, Ukuran 24 x 11,5 cm</v>
          </cell>
          <cell r="E96" t="str">
            <v>Bh</v>
          </cell>
          <cell r="F96">
            <v>0</v>
          </cell>
          <cell r="G96">
            <v>15500</v>
          </cell>
          <cell r="H96">
            <v>17800</v>
          </cell>
        </row>
        <row r="97">
          <cell r="D97" t="str">
            <v>Rooster Kotbul Kecil, Ukuran 23,5 x 11,5 cm</v>
          </cell>
          <cell r="E97" t="str">
            <v>Bh</v>
          </cell>
          <cell r="F97">
            <v>0</v>
          </cell>
          <cell r="G97">
            <v>12500</v>
          </cell>
          <cell r="H97">
            <v>14400</v>
          </cell>
        </row>
        <row r="98">
          <cell r="D98" t="str">
            <v>Rooster Wajik Kecil, Ukuran 22 x 11 cm</v>
          </cell>
          <cell r="E98" t="str">
            <v>Bh</v>
          </cell>
          <cell r="F98">
            <v>0</v>
          </cell>
          <cell r="G98">
            <v>11500</v>
          </cell>
          <cell r="H98">
            <v>13200</v>
          </cell>
        </row>
        <row r="99">
          <cell r="D99" t="str">
            <v>Roster beton : 20 x20 bh</v>
          </cell>
          <cell r="E99" t="str">
            <v>Bh</v>
          </cell>
          <cell r="F99">
            <v>0</v>
          </cell>
          <cell r="G99">
            <v>18900</v>
          </cell>
          <cell r="H99">
            <v>21700</v>
          </cell>
        </row>
        <row r="100">
          <cell r="D100" t="str">
            <v>Roster beton : 30 X 30</v>
          </cell>
          <cell r="E100" t="str">
            <v>Bh</v>
          </cell>
          <cell r="F100">
            <v>0</v>
          </cell>
          <cell r="G100">
            <v>13700</v>
          </cell>
          <cell r="H100">
            <v>15800</v>
          </cell>
        </row>
        <row r="101">
          <cell r="D101" t="str">
            <v>Roster Tanah liat</v>
          </cell>
          <cell r="E101" t="str">
            <v>Bh</v>
          </cell>
          <cell r="F101">
            <v>0</v>
          </cell>
          <cell r="G101">
            <v>11800</v>
          </cell>
          <cell r="H101">
            <v>13600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D103" t="str">
            <v>PORTLAND SEMEN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D104" t="str">
            <v>Semen Tiga Roda 50 Kg</v>
          </cell>
          <cell r="E104" t="str">
            <v>Zak</v>
          </cell>
          <cell r="F104">
            <v>0</v>
          </cell>
          <cell r="G104">
            <v>70000</v>
          </cell>
          <cell r="H104">
            <v>80500</v>
          </cell>
        </row>
        <row r="105">
          <cell r="D105" t="str">
            <v>Semen Tiga Roda 40 Kg</v>
          </cell>
          <cell r="E105" t="str">
            <v>Zak</v>
          </cell>
          <cell r="F105">
            <v>0</v>
          </cell>
          <cell r="G105">
            <v>58000</v>
          </cell>
          <cell r="H105">
            <v>66700</v>
          </cell>
        </row>
        <row r="106">
          <cell r="D106" t="str">
            <v>Semen Holcim 40 Kg</v>
          </cell>
          <cell r="E106" t="str">
            <v>Zak</v>
          </cell>
          <cell r="F106">
            <v>0</v>
          </cell>
          <cell r="G106">
            <v>56000</v>
          </cell>
          <cell r="H106">
            <v>64400</v>
          </cell>
        </row>
        <row r="107">
          <cell r="D107" t="str">
            <v>Semen Holcim  50 Kg</v>
          </cell>
          <cell r="E107" t="str">
            <v>Zak</v>
          </cell>
          <cell r="F107">
            <v>0</v>
          </cell>
          <cell r="G107">
            <v>68000</v>
          </cell>
          <cell r="H107">
            <v>78200</v>
          </cell>
        </row>
        <row r="108">
          <cell r="D108" t="str">
            <v>Semen portland</v>
          </cell>
          <cell r="E108" t="str">
            <v>Kg</v>
          </cell>
          <cell r="F108">
            <v>0</v>
          </cell>
          <cell r="G108">
            <v>2000</v>
          </cell>
          <cell r="H108">
            <v>2300</v>
          </cell>
        </row>
        <row r="109">
          <cell r="D109" t="str">
            <v>Semen warna</v>
          </cell>
          <cell r="E109" t="str">
            <v>Kg</v>
          </cell>
          <cell r="F109">
            <v>0</v>
          </cell>
          <cell r="G109">
            <v>7300</v>
          </cell>
          <cell r="H109">
            <v>8400</v>
          </cell>
        </row>
        <row r="110">
          <cell r="D110" t="str">
            <v>MU-300 Perekat Bata 40 Kg</v>
          </cell>
          <cell r="E110" t="str">
            <v>Zak</v>
          </cell>
          <cell r="F110">
            <v>0</v>
          </cell>
          <cell r="G110">
            <v>57000</v>
          </cell>
          <cell r="H110">
            <v>65600</v>
          </cell>
        </row>
        <row r="111">
          <cell r="D111" t="str">
            <v>Semen Mortar MU 380 40 Kg</v>
          </cell>
          <cell r="E111" t="str">
            <v>Zak</v>
          </cell>
          <cell r="F111">
            <v>0</v>
          </cell>
          <cell r="G111">
            <v>157000</v>
          </cell>
          <cell r="H111">
            <v>180600</v>
          </cell>
        </row>
        <row r="112">
          <cell r="D112" t="str">
            <v>MU-200 Acian Plester &amp; Seton 40 Kg</v>
          </cell>
          <cell r="E112" t="str">
            <v>Zak</v>
          </cell>
          <cell r="F112">
            <v>0</v>
          </cell>
          <cell r="G112">
            <v>166500</v>
          </cell>
          <cell r="H112">
            <v>191500</v>
          </cell>
        </row>
        <row r="113">
          <cell r="D113" t="str">
            <v>MU-100 Plester Premium 40 Kg</v>
          </cell>
          <cell r="E113" t="str">
            <v>Zak</v>
          </cell>
          <cell r="F113">
            <v>0</v>
          </cell>
          <cell r="G113">
            <v>63000</v>
          </cell>
          <cell r="H113">
            <v>72500</v>
          </cell>
        </row>
        <row r="114">
          <cell r="D114" t="str">
            <v>MU -270 Acian Putih</v>
          </cell>
          <cell r="E114" t="str">
            <v>Zak</v>
          </cell>
          <cell r="F114">
            <v>0</v>
          </cell>
          <cell r="G114">
            <v>163000</v>
          </cell>
          <cell r="H114">
            <v>187500</v>
          </cell>
        </row>
        <row r="115">
          <cell r="D115" t="str">
            <v>MU-410 Untuk Lantai</v>
          </cell>
          <cell r="E115" t="str">
            <v>Zak</v>
          </cell>
          <cell r="F115">
            <v>0</v>
          </cell>
          <cell r="G115">
            <v>267000</v>
          </cell>
          <cell r="H115">
            <v>307100</v>
          </cell>
        </row>
        <row r="116">
          <cell r="D116" t="str">
            <v>MU-440 Perata Lantai 40 Kg</v>
          </cell>
          <cell r="E116" t="str">
            <v>Zak</v>
          </cell>
          <cell r="F116">
            <v>0</v>
          </cell>
          <cell r="G116">
            <v>57800</v>
          </cell>
          <cell r="H116">
            <v>66500</v>
          </cell>
        </row>
        <row r="117">
          <cell r="D117" t="str">
            <v>MU-445 Perata Lantai Premium 40 Kg</v>
          </cell>
          <cell r="E117" t="str">
            <v>Zak</v>
          </cell>
          <cell r="F117">
            <v>0</v>
          </cell>
          <cell r="G117">
            <v>110300</v>
          </cell>
          <cell r="H117">
            <v>126800</v>
          </cell>
        </row>
        <row r="118">
          <cell r="D118" t="str">
            <v>MU-450 Perekat Keramik Lantai 5 Kg</v>
          </cell>
          <cell r="E118" t="str">
            <v>Zak</v>
          </cell>
          <cell r="F118">
            <v>0</v>
          </cell>
          <cell r="G118">
            <v>36800</v>
          </cell>
          <cell r="H118">
            <v>42300</v>
          </cell>
        </row>
        <row r="119">
          <cell r="D119" t="str">
            <v>MU-450 Perekat Keramik Lantai 40 kg</v>
          </cell>
          <cell r="E119" t="str">
            <v>Zak</v>
          </cell>
          <cell r="F119">
            <v>0</v>
          </cell>
          <cell r="G119">
            <v>267000</v>
          </cell>
          <cell r="H119">
            <v>307100</v>
          </cell>
        </row>
        <row r="120">
          <cell r="D120" t="str">
            <v>MU-460 Perekat Keramik Daerah Basah 40 kg</v>
          </cell>
          <cell r="E120" t="str">
            <v>Zak</v>
          </cell>
          <cell r="F120">
            <v>0</v>
          </cell>
          <cell r="G120">
            <v>460500</v>
          </cell>
          <cell r="H120">
            <v>529600</v>
          </cell>
        </row>
        <row r="121">
          <cell r="D121" t="str">
            <v>MU-470 Perekat Keramik 25 kg</v>
          </cell>
          <cell r="E121" t="str">
            <v>Zak</v>
          </cell>
          <cell r="F121">
            <v>0</v>
          </cell>
          <cell r="G121">
            <v>404300</v>
          </cell>
          <cell r="H121">
            <v>464900</v>
          </cell>
        </row>
        <row r="122">
          <cell r="D122" t="str">
            <v>MU-600 Pelapis Kedap Air 3 kg</v>
          </cell>
          <cell r="E122" t="str">
            <v>Zak</v>
          </cell>
          <cell r="F122">
            <v>0</v>
          </cell>
          <cell r="G122">
            <v>120800</v>
          </cell>
          <cell r="H122">
            <v>138900</v>
          </cell>
        </row>
        <row r="123">
          <cell r="D123" t="str">
            <v>MU-700 Pengeras &amp; Pelicin Lantai Seton 25 kg</v>
          </cell>
          <cell r="E123" t="str">
            <v>Zak</v>
          </cell>
          <cell r="F123">
            <v>0</v>
          </cell>
          <cell r="G123">
            <v>147600</v>
          </cell>
          <cell r="H123">
            <v>169700</v>
          </cell>
        </row>
        <row r="124">
          <cell r="D124" t="str">
            <v>MU-830 Perbaikan Permukaan Seton 40 kg</v>
          </cell>
          <cell r="E124" t="str">
            <v>Zak</v>
          </cell>
          <cell r="F124">
            <v>0</v>
          </cell>
          <cell r="G124">
            <v>275200</v>
          </cell>
          <cell r="H124">
            <v>316500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D126" t="str">
            <v>BAHAN KAYU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D127" t="str">
            <v>Kamper Samarinda : papan (oven)</v>
          </cell>
          <cell r="E127" t="str">
            <v>M³</v>
          </cell>
          <cell r="F127">
            <v>0</v>
          </cell>
          <cell r="G127">
            <v>15912000</v>
          </cell>
          <cell r="H127">
            <v>18298800</v>
          </cell>
        </row>
        <row r="128">
          <cell r="D128" t="str">
            <v>Kamper Samarinda : balok (oven)</v>
          </cell>
          <cell r="E128" t="str">
            <v>M³</v>
          </cell>
          <cell r="F128">
            <v>0</v>
          </cell>
          <cell r="G128">
            <v>13672000</v>
          </cell>
          <cell r="H128">
            <v>15722800</v>
          </cell>
        </row>
        <row r="129">
          <cell r="D129" t="str">
            <v>Kayu Singkil : papan</v>
          </cell>
          <cell r="E129" t="str">
            <v>M³</v>
          </cell>
          <cell r="F129">
            <v>0</v>
          </cell>
          <cell r="G129">
            <v>10151000</v>
          </cell>
          <cell r="H129">
            <v>11673700</v>
          </cell>
        </row>
        <row r="130">
          <cell r="D130" t="str">
            <v>ayu Singkil : balok</v>
          </cell>
          <cell r="E130" t="str">
            <v>M³</v>
          </cell>
          <cell r="F130">
            <v>0</v>
          </cell>
          <cell r="G130">
            <v>9425800</v>
          </cell>
          <cell r="H130">
            <v>10839700</v>
          </cell>
        </row>
        <row r="131">
          <cell r="D131" t="str">
            <v>Kamper Medan : papan</v>
          </cell>
          <cell r="E131" t="str">
            <v>M³</v>
          </cell>
          <cell r="F131">
            <v>0</v>
          </cell>
          <cell r="G131">
            <v>8751600</v>
          </cell>
          <cell r="H131">
            <v>10064300</v>
          </cell>
        </row>
        <row r="132">
          <cell r="D132" t="str">
            <v>Kamper Medan : balok</v>
          </cell>
          <cell r="E132" t="str">
            <v>M³</v>
          </cell>
          <cell r="F132">
            <v>0</v>
          </cell>
          <cell r="G132">
            <v>8751600</v>
          </cell>
          <cell r="H132">
            <v>10064300</v>
          </cell>
        </row>
        <row r="133">
          <cell r="D133" t="str">
            <v>Kayu Meranti : papan</v>
          </cell>
          <cell r="E133" t="str">
            <v>M³</v>
          </cell>
          <cell r="F133">
            <v>0</v>
          </cell>
          <cell r="G133">
            <v>10342800</v>
          </cell>
          <cell r="H133">
            <v>11894200</v>
          </cell>
        </row>
        <row r="134">
          <cell r="D134" t="str">
            <v>Kayu Meranti : balok</v>
          </cell>
          <cell r="E134" t="str">
            <v>M³</v>
          </cell>
          <cell r="F134">
            <v>0</v>
          </cell>
          <cell r="G134">
            <v>10342800</v>
          </cell>
          <cell r="H134">
            <v>11894200</v>
          </cell>
        </row>
        <row r="135">
          <cell r="D135" t="str">
            <v>Kayu Borneo Super : papan</v>
          </cell>
          <cell r="E135" t="str">
            <v>M³</v>
          </cell>
          <cell r="F135">
            <v>0</v>
          </cell>
          <cell r="G135">
            <v>10342800</v>
          </cell>
          <cell r="H135">
            <v>11894200</v>
          </cell>
        </row>
        <row r="136">
          <cell r="D136" t="str">
            <v>Kayu Borneo Super : balok</v>
          </cell>
          <cell r="E136" t="str">
            <v>M³</v>
          </cell>
          <cell r="F136">
            <v>0</v>
          </cell>
          <cell r="G136">
            <v>9547000</v>
          </cell>
          <cell r="H136">
            <v>10979100</v>
          </cell>
        </row>
        <row r="137">
          <cell r="D137" t="str">
            <v>Kayu Terentang : papan</v>
          </cell>
          <cell r="E137" t="str">
            <v>M³</v>
          </cell>
          <cell r="F137">
            <v>0</v>
          </cell>
          <cell r="G137">
            <v>3357100</v>
          </cell>
          <cell r="H137">
            <v>3860700</v>
          </cell>
        </row>
        <row r="138">
          <cell r="D138" t="str">
            <v>Kayu Terentang Balok</v>
          </cell>
          <cell r="E138" t="str">
            <v>M³</v>
          </cell>
          <cell r="F138">
            <v>0</v>
          </cell>
          <cell r="G138">
            <v>3125200</v>
          </cell>
          <cell r="H138">
            <v>3594000</v>
          </cell>
        </row>
        <row r="139">
          <cell r="D139" t="str">
            <v>Kayu Albasia</v>
          </cell>
          <cell r="E139" t="str">
            <v>M³</v>
          </cell>
          <cell r="F139">
            <v>0</v>
          </cell>
          <cell r="G139">
            <v>7160400</v>
          </cell>
          <cell r="H139">
            <v>8234500</v>
          </cell>
        </row>
        <row r="140">
          <cell r="D140" t="str">
            <v>Kayu Perancah</v>
          </cell>
          <cell r="E140" t="str">
            <v>M³</v>
          </cell>
          <cell r="F140">
            <v>0</v>
          </cell>
          <cell r="G140">
            <v>2719600</v>
          </cell>
          <cell r="H140">
            <v>3127500</v>
          </cell>
        </row>
        <row r="141">
          <cell r="D141" t="str">
            <v>Dolken kayu φ 8-10/400 cm</v>
          </cell>
          <cell r="E141" t="str">
            <v>Btng</v>
          </cell>
          <cell r="F141">
            <v>0</v>
          </cell>
          <cell r="G141">
            <v>33300</v>
          </cell>
          <cell r="H141">
            <v>38300</v>
          </cell>
        </row>
        <row r="142">
          <cell r="D142" t="str">
            <v>Dolken kayu φ 10-12/400 cm</v>
          </cell>
          <cell r="E142" t="str">
            <v>Btng</v>
          </cell>
          <cell r="F142">
            <v>0</v>
          </cell>
          <cell r="G142">
            <v>41000</v>
          </cell>
          <cell r="H142">
            <v>47200</v>
          </cell>
        </row>
        <row r="143">
          <cell r="D143" t="str">
            <v>Perancah</v>
          </cell>
          <cell r="E143" t="str">
            <v>M³</v>
          </cell>
          <cell r="F143">
            <v>0</v>
          </cell>
          <cell r="G143">
            <v>8751000</v>
          </cell>
          <cell r="H143">
            <v>10063700</v>
          </cell>
        </row>
        <row r="144">
          <cell r="D144" t="str">
            <v>Daun pintu Engineering</v>
          </cell>
          <cell r="E144" t="str">
            <v>M²</v>
          </cell>
          <cell r="F144">
            <v>0</v>
          </cell>
          <cell r="G144">
            <v>552000</v>
          </cell>
          <cell r="H144">
            <v>634800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D146" t="str">
            <v>BESI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D147" t="str">
            <v>Baja Tulangan U-24 Polos</v>
          </cell>
          <cell r="E147" t="str">
            <v>/kg</v>
          </cell>
          <cell r="F147">
            <v>0</v>
          </cell>
          <cell r="G147">
            <v>11600</v>
          </cell>
          <cell r="H147">
            <v>13300</v>
          </cell>
        </row>
        <row r="148">
          <cell r="D148" t="str">
            <v>Rata-rata U .39</v>
          </cell>
          <cell r="E148" t="str">
            <v>/kg</v>
          </cell>
          <cell r="F148">
            <v>0</v>
          </cell>
          <cell r="G148">
            <v>12900</v>
          </cell>
          <cell r="H148">
            <v>14800</v>
          </cell>
        </row>
        <row r="149">
          <cell r="D149" t="str">
            <v>Kawat Beton / Bendrat</v>
          </cell>
          <cell r="E149" t="str">
            <v>kg</v>
          </cell>
          <cell r="F149">
            <v>0</v>
          </cell>
          <cell r="G149">
            <v>26000</v>
          </cell>
          <cell r="H149">
            <v>29900</v>
          </cell>
        </row>
        <row r="150">
          <cell r="D150" t="str">
            <v>Kawat berduri/1 gulung (50 M)</v>
          </cell>
          <cell r="E150" t="str">
            <v>rol</v>
          </cell>
          <cell r="F150">
            <v>0</v>
          </cell>
          <cell r="G150">
            <v>82200</v>
          </cell>
          <cell r="H150">
            <v>94500</v>
          </cell>
        </row>
        <row r="151">
          <cell r="D151" t="str">
            <v>Kawat kassa</v>
          </cell>
          <cell r="E151" t="str">
            <v>/m2</v>
          </cell>
          <cell r="F151">
            <v>0</v>
          </cell>
          <cell r="G151">
            <v>22300</v>
          </cell>
          <cell r="H151">
            <v>25600</v>
          </cell>
        </row>
        <row r="152">
          <cell r="D152" t="str">
            <v>Ram kawat</v>
          </cell>
          <cell r="E152" t="str">
            <v>m 2</v>
          </cell>
          <cell r="F152">
            <v>0</v>
          </cell>
          <cell r="G152">
            <v>30000</v>
          </cell>
          <cell r="H152">
            <v>34500</v>
          </cell>
        </row>
        <row r="153">
          <cell r="D153" t="str">
            <v>Kawat Las RB 26 2,6mm Kobe</v>
          </cell>
          <cell r="E153" t="str">
            <v>kg</v>
          </cell>
          <cell r="F153">
            <v>0</v>
          </cell>
          <cell r="G153">
            <v>26500</v>
          </cell>
          <cell r="H153">
            <v>30500</v>
          </cell>
        </row>
        <row r="154">
          <cell r="D154" t="str">
            <v>Wiremesh Lmbaran Std SNI M 6</v>
          </cell>
          <cell r="E154" t="str">
            <v>lbr</v>
          </cell>
          <cell r="F154">
            <v>0</v>
          </cell>
          <cell r="G154">
            <v>405302</v>
          </cell>
          <cell r="H154">
            <v>466100</v>
          </cell>
        </row>
        <row r="155">
          <cell r="D155" t="str">
            <v>Wiremesh Lembaran Std SNI M 7</v>
          </cell>
          <cell r="E155" t="str">
            <v>lbr</v>
          </cell>
          <cell r="F155">
            <v>0</v>
          </cell>
          <cell r="G155">
            <v>551635</v>
          </cell>
          <cell r="H155">
            <v>634400</v>
          </cell>
        </row>
        <row r="156">
          <cell r="D156" t="str">
            <v>Wiremesh Lembaran Std SNI M 8</v>
          </cell>
          <cell r="E156" t="str">
            <v>lbr</v>
          </cell>
          <cell r="F156">
            <v>0</v>
          </cell>
          <cell r="G156">
            <v>720471</v>
          </cell>
          <cell r="H156">
            <v>828500</v>
          </cell>
        </row>
        <row r="157">
          <cell r="D157" t="str">
            <v>Wiremesh Lembaran Std SNI M 9</v>
          </cell>
          <cell r="E157" t="str">
            <v>lbr</v>
          </cell>
          <cell r="F157">
            <v>0</v>
          </cell>
          <cell r="G157">
            <v>929135</v>
          </cell>
          <cell r="H157">
            <v>1068500</v>
          </cell>
        </row>
        <row r="158">
          <cell r="D158" t="str">
            <v>Wiremesh Lembaran Std SNI M 10</v>
          </cell>
          <cell r="E158" t="str">
            <v>lbr</v>
          </cell>
          <cell r="F158">
            <v>0</v>
          </cell>
          <cell r="G158">
            <v>1147014</v>
          </cell>
          <cell r="H158">
            <v>1319100</v>
          </cell>
        </row>
        <row r="159">
          <cell r="D159" t="str">
            <v>Wiremesh Lembaran Std SNI M 12</v>
          </cell>
          <cell r="E159" t="str">
            <v>lbr</v>
          </cell>
          <cell r="F159">
            <v>0</v>
          </cell>
          <cell r="G159">
            <v>1670566</v>
          </cell>
          <cell r="H159">
            <v>1921200</v>
          </cell>
        </row>
        <row r="160">
          <cell r="D160" t="str">
            <v>Harga rata-rata IWF ex DN SNI</v>
          </cell>
          <cell r="E160" t="str">
            <v>kg</v>
          </cell>
          <cell r="F160">
            <v>0</v>
          </cell>
          <cell r="G160">
            <v>23500</v>
          </cell>
          <cell r="H160">
            <v>27000</v>
          </cell>
        </row>
        <row r="161">
          <cell r="D161" t="str">
            <v>Harga rata-rata IWF ex Jepang</v>
          </cell>
          <cell r="E161" t="str">
            <v>kg</v>
          </cell>
          <cell r="F161">
            <v>0</v>
          </cell>
          <cell r="G161">
            <v>28700</v>
          </cell>
          <cell r="H161">
            <v>33000</v>
          </cell>
        </row>
        <row r="162">
          <cell r="D162" t="str">
            <v>Besi Plat 4' X 8'</v>
          </cell>
          <cell r="E162" t="str">
            <v>/kg</v>
          </cell>
          <cell r="F162">
            <v>0</v>
          </cell>
          <cell r="G162">
            <v>11000</v>
          </cell>
          <cell r="H162">
            <v>12700</v>
          </cell>
        </row>
        <row r="163">
          <cell r="D163" t="str">
            <v>Besi Plat 1,20 mm x 4' x 8'</v>
          </cell>
          <cell r="E163" t="str">
            <v>lbr</v>
          </cell>
          <cell r="F163">
            <v>0</v>
          </cell>
          <cell r="G163">
            <v>196000</v>
          </cell>
          <cell r="H163">
            <v>225400</v>
          </cell>
        </row>
        <row r="164">
          <cell r="D164" t="str">
            <v>Besi Plat 1,40 mm x 4' x 8'</v>
          </cell>
          <cell r="E164" t="str">
            <v>Lbr</v>
          </cell>
          <cell r="F164">
            <v>0</v>
          </cell>
          <cell r="G164">
            <v>231000</v>
          </cell>
          <cell r="H164">
            <v>265700</v>
          </cell>
        </row>
        <row r="165">
          <cell r="D165" t="str">
            <v>Besi Plat 1,50 mm x 4, x 8,</v>
          </cell>
          <cell r="E165" t="str">
            <v>lbr</v>
          </cell>
          <cell r="F165">
            <v>0</v>
          </cell>
          <cell r="G165">
            <v>232000</v>
          </cell>
          <cell r="H165">
            <v>266800</v>
          </cell>
        </row>
        <row r="166">
          <cell r="D166" t="str">
            <v>Besi Plat 1,90 mm x 4, x 8,</v>
          </cell>
          <cell r="E166" t="str">
            <v>lbr</v>
          </cell>
          <cell r="F166">
            <v>0</v>
          </cell>
          <cell r="G166">
            <v>295000</v>
          </cell>
          <cell r="H166">
            <v>339300</v>
          </cell>
        </row>
        <row r="167">
          <cell r="D167" t="str">
            <v>Besi Plat 2,00 mm x 4, x 8,</v>
          </cell>
          <cell r="E167" t="str">
            <v>lbr</v>
          </cell>
          <cell r="F167">
            <v>0</v>
          </cell>
          <cell r="G167">
            <v>460000</v>
          </cell>
          <cell r="H167">
            <v>529000</v>
          </cell>
        </row>
        <row r="168">
          <cell r="D168" t="str">
            <v>Besi Plat 2,30 mm x 4' x 8,</v>
          </cell>
          <cell r="E168" t="str">
            <v>lbr</v>
          </cell>
          <cell r="F168">
            <v>0</v>
          </cell>
          <cell r="G168">
            <v>535000</v>
          </cell>
          <cell r="H168">
            <v>615300</v>
          </cell>
        </row>
        <row r="169">
          <cell r="D169" t="str">
            <v>Besi Plat 1,20 mm x 4' x 8,</v>
          </cell>
          <cell r="E169" t="str">
            <v>lbr</v>
          </cell>
          <cell r="F169">
            <v>0</v>
          </cell>
          <cell r="G169">
            <v>420000</v>
          </cell>
          <cell r="H169">
            <v>483000</v>
          </cell>
        </row>
        <row r="170">
          <cell r="D170" t="str">
            <v>Besi Plat 2,60 mm x 4' x 8,</v>
          </cell>
          <cell r="E170" t="str">
            <v>lbr</v>
          </cell>
          <cell r="F170">
            <v>0</v>
          </cell>
          <cell r="G170">
            <v>605500</v>
          </cell>
          <cell r="H170">
            <v>696300</v>
          </cell>
        </row>
        <row r="171">
          <cell r="D171" t="str">
            <v>Besi Plat 2,90 mm x 4' x 8'</v>
          </cell>
          <cell r="E171" t="str">
            <v>lbr</v>
          </cell>
          <cell r="F171">
            <v>0</v>
          </cell>
          <cell r="G171">
            <v>517000</v>
          </cell>
          <cell r="H171">
            <v>594600</v>
          </cell>
        </row>
        <row r="172">
          <cell r="D172" t="str">
            <v>Besi Plat 3,00 mm x 4' x 8'</v>
          </cell>
          <cell r="E172" t="str">
            <v>lbr</v>
          </cell>
          <cell r="F172">
            <v>0</v>
          </cell>
          <cell r="G172">
            <v>695500</v>
          </cell>
          <cell r="H172">
            <v>799800</v>
          </cell>
        </row>
        <row r="173">
          <cell r="D173" t="str">
            <v>Besi Plat 3,20 mm x 4' x 8'</v>
          </cell>
          <cell r="E173" t="str">
            <v>lbr</v>
          </cell>
          <cell r="F173">
            <v>0</v>
          </cell>
          <cell r="G173">
            <v>745000</v>
          </cell>
          <cell r="H173">
            <v>856800</v>
          </cell>
        </row>
        <row r="174">
          <cell r="D174" t="str">
            <v>Besi Plat 4 mm x 4' x 8'</v>
          </cell>
          <cell r="E174" t="str">
            <v>lbr</v>
          </cell>
          <cell r="F174">
            <v>0</v>
          </cell>
          <cell r="G174">
            <v>925000</v>
          </cell>
          <cell r="H174">
            <v>1063800</v>
          </cell>
        </row>
        <row r="175">
          <cell r="D175" t="str">
            <v>Besi Plat 4,5 mm x 4' x 8'</v>
          </cell>
          <cell r="E175" t="str">
            <v>lbr</v>
          </cell>
          <cell r="F175">
            <v>0</v>
          </cell>
          <cell r="G175">
            <v>1050000</v>
          </cell>
          <cell r="H175">
            <v>1207500</v>
          </cell>
        </row>
        <row r="176">
          <cell r="D176" t="str">
            <v>Besi Plat 5 mm x 4' x 8'</v>
          </cell>
          <cell r="E176" t="str">
            <v>lbr</v>
          </cell>
          <cell r="F176">
            <v>0</v>
          </cell>
          <cell r="G176">
            <v>1160000</v>
          </cell>
          <cell r="H176">
            <v>1334000</v>
          </cell>
        </row>
        <row r="177">
          <cell r="D177" t="str">
            <v>Besi Plat 6 mm x 4' x 8'</v>
          </cell>
          <cell r="E177" t="str">
            <v>lbr</v>
          </cell>
          <cell r="F177">
            <v>0</v>
          </cell>
          <cell r="G177">
            <v>1385000</v>
          </cell>
          <cell r="H177">
            <v>1592800</v>
          </cell>
        </row>
        <row r="178">
          <cell r="D178" t="str">
            <v>Besi Plat 8 mm x 4' x 8'</v>
          </cell>
          <cell r="E178" t="str">
            <v>lbr</v>
          </cell>
          <cell r="F178">
            <v>0</v>
          </cell>
          <cell r="G178">
            <v>1850000</v>
          </cell>
          <cell r="H178">
            <v>2127500</v>
          </cell>
        </row>
        <row r="179">
          <cell r="D179" t="str">
            <v>Harga besi plat rata2</v>
          </cell>
          <cell r="E179" t="str">
            <v>kg</v>
          </cell>
          <cell r="F179">
            <v>0</v>
          </cell>
          <cell r="G179">
            <v>9800</v>
          </cell>
          <cell r="H179">
            <v>11300</v>
          </cell>
        </row>
        <row r="180">
          <cell r="D180" t="str">
            <v>Plat Strip 6 x 50 x 6 M</v>
          </cell>
          <cell r="E180" t="str">
            <v>btg</v>
          </cell>
          <cell r="F180">
            <v>0</v>
          </cell>
          <cell r="G180">
            <v>150150</v>
          </cell>
          <cell r="H180">
            <v>172700</v>
          </cell>
        </row>
        <row r="181">
          <cell r="D181" t="str">
            <v>Plat Strip 6 x 40 x 6 M</v>
          </cell>
          <cell r="E181" t="str">
            <v>btg</v>
          </cell>
          <cell r="F181">
            <v>0</v>
          </cell>
          <cell r="G181">
            <v>172700</v>
          </cell>
          <cell r="H181">
            <v>198600</v>
          </cell>
        </row>
        <row r="182">
          <cell r="D182" t="str">
            <v>Plat Strip 6 x 30 x 6 M</v>
          </cell>
          <cell r="E182" t="str">
            <v>btg</v>
          </cell>
          <cell r="F182">
            <v>0</v>
          </cell>
          <cell r="G182">
            <v>96250</v>
          </cell>
          <cell r="H182">
            <v>110700</v>
          </cell>
        </row>
        <row r="183">
          <cell r="D183" t="str">
            <v>Plat Strip 8 x 95 x 6 M</v>
          </cell>
          <cell r="E183" t="str">
            <v>btg</v>
          </cell>
          <cell r="F183">
            <v>0</v>
          </cell>
          <cell r="G183">
            <v>396000</v>
          </cell>
          <cell r="H183">
            <v>455400</v>
          </cell>
        </row>
        <row r="184">
          <cell r="D184" t="str">
            <v>Plat Strip 9.5 CM x 4.5 MM</v>
          </cell>
          <cell r="E184" t="str">
            <v>btg</v>
          </cell>
          <cell r="F184">
            <v>0</v>
          </cell>
          <cell r="G184">
            <v>313500</v>
          </cell>
          <cell r="H184">
            <v>360500</v>
          </cell>
        </row>
        <row r="185">
          <cell r="D185" t="str">
            <v>Plat Strip 5 x 50 x 6 M</v>
          </cell>
          <cell r="E185" t="str">
            <v>btg</v>
          </cell>
          <cell r="F185">
            <v>0</v>
          </cell>
          <cell r="G185">
            <v>127000</v>
          </cell>
          <cell r="H185">
            <v>146100</v>
          </cell>
        </row>
        <row r="186">
          <cell r="D186" t="str">
            <v>Plat Strip 5 x 38 x 6 M</v>
          </cell>
          <cell r="E186" t="str">
            <v>btg</v>
          </cell>
          <cell r="F186">
            <v>0</v>
          </cell>
          <cell r="G186">
            <v>93500</v>
          </cell>
          <cell r="H186">
            <v>107500</v>
          </cell>
        </row>
        <row r="187">
          <cell r="D187" t="str">
            <v>Plat Strip 5 x 30 x 6 M</v>
          </cell>
          <cell r="E187" t="str">
            <v>btg</v>
          </cell>
          <cell r="F187">
            <v>0</v>
          </cell>
          <cell r="G187">
            <v>75500</v>
          </cell>
          <cell r="H187">
            <v>86800</v>
          </cell>
        </row>
        <row r="188">
          <cell r="D188" t="str">
            <v>Plat Strip 5 x 40 x 6 M</v>
          </cell>
          <cell r="E188" t="str">
            <v>btg</v>
          </cell>
          <cell r="F188">
            <v>0</v>
          </cell>
          <cell r="G188">
            <v>93500</v>
          </cell>
          <cell r="H188">
            <v>107500</v>
          </cell>
        </row>
        <row r="189">
          <cell r="D189" t="str">
            <v>Plat Strip 4.5 x 40</v>
          </cell>
          <cell r="E189" t="str">
            <v>btg</v>
          </cell>
          <cell r="F189">
            <v>0</v>
          </cell>
          <cell r="G189">
            <v>93500</v>
          </cell>
          <cell r="H189">
            <v>107500</v>
          </cell>
        </row>
        <row r="190">
          <cell r="D190" t="str">
            <v>Plat Strip 4.5 x 3</v>
          </cell>
          <cell r="E190" t="str">
            <v>btg</v>
          </cell>
          <cell r="F190">
            <v>0</v>
          </cell>
          <cell r="G190">
            <v>71500</v>
          </cell>
          <cell r="H190">
            <v>82200</v>
          </cell>
        </row>
        <row r="191">
          <cell r="D191" t="str">
            <v>Plat Strip 4 x 40 x 6 M</v>
          </cell>
          <cell r="E191" t="str">
            <v>btg</v>
          </cell>
          <cell r="F191">
            <v>0</v>
          </cell>
          <cell r="G191">
            <v>79750</v>
          </cell>
          <cell r="H191">
            <v>91700</v>
          </cell>
        </row>
        <row r="192">
          <cell r="D192" t="str">
            <v>Plat Strip 3 x 50</v>
          </cell>
          <cell r="E192" t="str">
            <v>btg</v>
          </cell>
          <cell r="F192">
            <v>0</v>
          </cell>
          <cell r="G192">
            <v>75900</v>
          </cell>
          <cell r="H192">
            <v>87300</v>
          </cell>
        </row>
        <row r="193">
          <cell r="D193" t="str">
            <v>Plat Strip 3 x 30 x 6 M</v>
          </cell>
          <cell r="E193" t="str">
            <v>btg</v>
          </cell>
          <cell r="F193">
            <v>0</v>
          </cell>
          <cell r="G193">
            <v>45500</v>
          </cell>
          <cell r="H193">
            <v>52300</v>
          </cell>
        </row>
        <row r="194">
          <cell r="D194" t="str">
            <v>Besi Belon Rata-rata</v>
          </cell>
          <cell r="E194" t="str">
            <v>kg</v>
          </cell>
          <cell r="F194">
            <v>0</v>
          </cell>
          <cell r="G194">
            <v>12000</v>
          </cell>
          <cell r="H194">
            <v>13800</v>
          </cell>
        </row>
        <row r="195">
          <cell r="D195" t="str">
            <v>Besi stainless dia. 2"</v>
          </cell>
          <cell r="E195" t="str">
            <v>m'</v>
          </cell>
          <cell r="F195">
            <v>0</v>
          </cell>
          <cell r="G195">
            <v>244400</v>
          </cell>
          <cell r="H195">
            <v>281100</v>
          </cell>
        </row>
        <row r="196">
          <cell r="D196" t="str">
            <v>Besi stainless dia. 1. 5"</v>
          </cell>
          <cell r="E196" t="str">
            <v>m'</v>
          </cell>
          <cell r="F196">
            <v>0</v>
          </cell>
          <cell r="G196">
            <v>216400</v>
          </cell>
          <cell r="H196">
            <v>248900</v>
          </cell>
        </row>
        <row r="197">
          <cell r="D197" t="str">
            <v>Pipa besi galvanize 1/2"</v>
          </cell>
          <cell r="E197" t="str">
            <v>m'</v>
          </cell>
          <cell r="F197">
            <v>0</v>
          </cell>
          <cell r="G197">
            <v>25600</v>
          </cell>
          <cell r="H197">
            <v>29400</v>
          </cell>
        </row>
        <row r="198">
          <cell r="D198" t="str">
            <v>Pipa besi galvanize 3/4"</v>
          </cell>
          <cell r="E198" t="str">
            <v>m'</v>
          </cell>
          <cell r="F198">
            <v>0</v>
          </cell>
          <cell r="G198">
            <v>27300</v>
          </cell>
          <cell r="H198">
            <v>31400</v>
          </cell>
        </row>
        <row r="199">
          <cell r="D199" t="str">
            <v>Pipa besi galvanize 1"</v>
          </cell>
          <cell r="E199" t="str">
            <v>m'</v>
          </cell>
          <cell r="F199">
            <v>0</v>
          </cell>
          <cell r="G199">
            <v>46700</v>
          </cell>
          <cell r="H199">
            <v>53700</v>
          </cell>
        </row>
        <row r="200">
          <cell r="D200" t="str">
            <v>Pipa besi galvanize 1.5"</v>
          </cell>
          <cell r="E200" t="str">
            <v>m'</v>
          </cell>
          <cell r="F200">
            <v>0</v>
          </cell>
          <cell r="G200">
            <v>63400</v>
          </cell>
          <cell r="H200">
            <v>72900</v>
          </cell>
        </row>
        <row r="201">
          <cell r="D201" t="str">
            <v>Pipa besi galvanize 3"</v>
          </cell>
          <cell r="E201" t="str">
            <v>m'</v>
          </cell>
          <cell r="F201">
            <v>0</v>
          </cell>
          <cell r="G201">
            <v>73500</v>
          </cell>
          <cell r="H201">
            <v>84500</v>
          </cell>
        </row>
        <row r="202">
          <cell r="D202" t="str">
            <v>Pipa besi galvanize 4"</v>
          </cell>
          <cell r="E202" t="str">
            <v>m'</v>
          </cell>
          <cell r="F202">
            <v>0</v>
          </cell>
          <cell r="G202">
            <v>142900</v>
          </cell>
          <cell r="H202">
            <v>164300</v>
          </cell>
        </row>
        <row r="203">
          <cell r="D203" t="str">
            <v>Besi Hollow Rata-rata 40 x 40 x 400mm</v>
          </cell>
          <cell r="E203" t="str">
            <v>M'</v>
          </cell>
          <cell r="F203">
            <v>0</v>
          </cell>
          <cell r="G203">
            <v>30450</v>
          </cell>
          <cell r="H203">
            <v>35000</v>
          </cell>
        </row>
        <row r="204">
          <cell r="D204" t="str">
            <v>Besi Hollow Rata-rata 20 x 40 x 400mm</v>
          </cell>
          <cell r="E204" t="str">
            <v>M'</v>
          </cell>
          <cell r="F204">
            <v>0</v>
          </cell>
          <cell r="G204">
            <v>23250</v>
          </cell>
          <cell r="H204">
            <v>26700</v>
          </cell>
        </row>
        <row r="205">
          <cell r="D205" t="str">
            <v>Taso C 75.65</v>
          </cell>
          <cell r="E205" t="str">
            <v>Btng</v>
          </cell>
          <cell r="F205">
            <v>0</v>
          </cell>
          <cell r="G205">
            <v>78700</v>
          </cell>
          <cell r="H205">
            <v>90500</v>
          </cell>
        </row>
        <row r="206">
          <cell r="D206" t="str">
            <v>Taso C 75.75</v>
          </cell>
          <cell r="E206" t="str">
            <v>Btng</v>
          </cell>
          <cell r="F206">
            <v>0</v>
          </cell>
          <cell r="G206">
            <v>87100</v>
          </cell>
          <cell r="H206">
            <v>100200</v>
          </cell>
        </row>
        <row r="207">
          <cell r="D207" t="str">
            <v>Taso C 75.80</v>
          </cell>
          <cell r="E207" t="str">
            <v>Btng</v>
          </cell>
          <cell r="F207">
            <v>0</v>
          </cell>
          <cell r="G207">
            <v>98100</v>
          </cell>
          <cell r="H207">
            <v>112800</v>
          </cell>
        </row>
        <row r="208">
          <cell r="D208" t="str">
            <v>Taso C 75.100</v>
          </cell>
          <cell r="E208" t="str">
            <v>Btng</v>
          </cell>
          <cell r="F208">
            <v>0</v>
          </cell>
          <cell r="G208">
            <v>129400</v>
          </cell>
          <cell r="H208">
            <v>148800</v>
          </cell>
        </row>
        <row r="209">
          <cell r="D209" t="str">
            <v>Reng Taso 32,45</v>
          </cell>
          <cell r="E209" t="str">
            <v>Btng</v>
          </cell>
          <cell r="F209">
            <v>0</v>
          </cell>
          <cell r="G209">
            <v>42100</v>
          </cell>
          <cell r="H209">
            <v>48400</v>
          </cell>
        </row>
        <row r="210">
          <cell r="D210" t="str">
            <v xml:space="preserve">Reng Taso 40,45 </v>
          </cell>
          <cell r="E210" t="str">
            <v>Btng</v>
          </cell>
          <cell r="F210">
            <v>0</v>
          </cell>
          <cell r="G210">
            <v>56200</v>
          </cell>
          <cell r="H210">
            <v>64600</v>
          </cell>
        </row>
        <row r="211">
          <cell r="D211" t="str">
            <v xml:space="preserve">Hollo Zinc 25x45 mm @4m 0.35 mm </v>
          </cell>
          <cell r="E211" t="str">
            <v>Btng</v>
          </cell>
          <cell r="F211">
            <v>0</v>
          </cell>
          <cell r="G211">
            <v>31000</v>
          </cell>
          <cell r="H211">
            <v>35700</v>
          </cell>
        </row>
        <row r="212">
          <cell r="D212" t="str">
            <v xml:space="preserve">Pipa GIP 1," </v>
          </cell>
          <cell r="E212" t="str">
            <v>Lbr</v>
          </cell>
          <cell r="F212">
            <v>0</v>
          </cell>
          <cell r="G212">
            <v>82900</v>
          </cell>
          <cell r="H212">
            <v>95300</v>
          </cell>
        </row>
        <row r="213">
          <cell r="D213" t="str">
            <v xml:space="preserve">Pipa GIP 1,5" </v>
          </cell>
          <cell r="E213" t="str">
            <v>Lbr</v>
          </cell>
          <cell r="F213">
            <v>0</v>
          </cell>
          <cell r="G213">
            <v>90100</v>
          </cell>
          <cell r="H213">
            <v>103600</v>
          </cell>
        </row>
        <row r="214">
          <cell r="D214" t="str">
            <v>Pipa GIP 2"</v>
          </cell>
          <cell r="E214" t="str">
            <v>M'</v>
          </cell>
          <cell r="F214">
            <v>0</v>
          </cell>
          <cell r="G214">
            <v>124600</v>
          </cell>
          <cell r="H214">
            <v>143300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D216" t="str">
            <v>BAHAN ATAP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D217" t="str">
            <v>Bahan atap Seng Gelombang : BJLS 28</v>
          </cell>
          <cell r="E217" t="str">
            <v>Lbr</v>
          </cell>
          <cell r="F217">
            <v>0</v>
          </cell>
          <cell r="G217">
            <v>59000</v>
          </cell>
          <cell r="H217">
            <v>67900</v>
          </cell>
        </row>
        <row r="218">
          <cell r="D218" t="str">
            <v>Bahan atap Seng Gelombang 0.2/2.5/6/BDR 9</v>
          </cell>
          <cell r="E218" t="str">
            <v>Lbr</v>
          </cell>
          <cell r="F218">
            <v>0</v>
          </cell>
          <cell r="G218">
            <v>56700</v>
          </cell>
          <cell r="H218">
            <v>65200</v>
          </cell>
        </row>
        <row r="219">
          <cell r="D219" t="str">
            <v>Bahan atap Seng Gelombang 0.3 BWG 32</v>
          </cell>
          <cell r="E219" t="str">
            <v>Lbr</v>
          </cell>
          <cell r="F219">
            <v>0</v>
          </cell>
          <cell r="G219">
            <v>37800</v>
          </cell>
          <cell r="H219">
            <v>43500</v>
          </cell>
        </row>
        <row r="220">
          <cell r="D220" t="str">
            <v>Seng Gelombang BJLS 0,2mm 80x180cm</v>
          </cell>
          <cell r="E220" t="str">
            <v>Lbr</v>
          </cell>
          <cell r="F220">
            <v>0</v>
          </cell>
          <cell r="G220">
            <v>44500</v>
          </cell>
          <cell r="H220">
            <v>51200</v>
          </cell>
        </row>
        <row r="221">
          <cell r="D221" t="str">
            <v>Seng Gelombang BJLS 0,25mm 80x180cm</v>
          </cell>
          <cell r="E221" t="str">
            <v>Lbr</v>
          </cell>
          <cell r="F221">
            <v>0</v>
          </cell>
          <cell r="G221">
            <v>62500</v>
          </cell>
          <cell r="H221">
            <v>71900</v>
          </cell>
        </row>
        <row r="222">
          <cell r="D222" t="str">
            <v>Seng Gelombang BJLS 0,25mm 80x210cm</v>
          </cell>
          <cell r="E222" t="str">
            <v>Lbr</v>
          </cell>
          <cell r="F222">
            <v>0</v>
          </cell>
          <cell r="G222">
            <v>71500</v>
          </cell>
          <cell r="H222">
            <v>82200</v>
          </cell>
        </row>
        <row r="223">
          <cell r="D223" t="str">
            <v>Seng Gelombang BJLS 0,25mm 80x240cm</v>
          </cell>
          <cell r="E223" t="str">
            <v>Lbr</v>
          </cell>
          <cell r="F223">
            <v>0</v>
          </cell>
          <cell r="G223">
            <v>82500</v>
          </cell>
          <cell r="H223">
            <v>94900</v>
          </cell>
        </row>
        <row r="224">
          <cell r="D224" t="str">
            <v>Seng Gelombang BJLS 0,25mm 80x300cm</v>
          </cell>
          <cell r="E224" t="str">
            <v>Lbr</v>
          </cell>
          <cell r="F224">
            <v>0</v>
          </cell>
          <cell r="G224">
            <v>102500</v>
          </cell>
          <cell r="H224">
            <v>117900</v>
          </cell>
        </row>
        <row r="225">
          <cell r="D225" t="str">
            <v>Seng Gelombang BJLS 0,3mm 80x180cm</v>
          </cell>
          <cell r="E225" t="str">
            <v>Lbr</v>
          </cell>
          <cell r="F225">
            <v>0</v>
          </cell>
          <cell r="G225">
            <v>70500</v>
          </cell>
          <cell r="H225">
            <v>81100</v>
          </cell>
        </row>
        <row r="226">
          <cell r="D226" t="str">
            <v>Seng Gelombang BJLS 0,3mm 80x210cm</v>
          </cell>
          <cell r="E226" t="str">
            <v>Lbr</v>
          </cell>
          <cell r="F226">
            <v>0</v>
          </cell>
          <cell r="G226">
            <v>82500</v>
          </cell>
          <cell r="H226">
            <v>94900</v>
          </cell>
        </row>
        <row r="227">
          <cell r="D227" t="str">
            <v>Seng Gelombang BJLS 0,3mm 80x240cm</v>
          </cell>
          <cell r="E227" t="str">
            <v>Lbr</v>
          </cell>
          <cell r="F227">
            <v>0</v>
          </cell>
          <cell r="G227">
            <v>92500</v>
          </cell>
          <cell r="H227">
            <v>106400</v>
          </cell>
        </row>
        <row r="228">
          <cell r="D228" t="str">
            <v>Seng  Gelombang BJLS 0,3mm 80x300cm</v>
          </cell>
          <cell r="E228" t="str">
            <v>Lbr</v>
          </cell>
          <cell r="F228">
            <v>0</v>
          </cell>
          <cell r="G228">
            <v>115500</v>
          </cell>
          <cell r="H228">
            <v>132800</v>
          </cell>
        </row>
        <row r="229">
          <cell r="D229" t="str">
            <v>Asbes Gelombang : ( 105 X 300 X 0, 4 )</v>
          </cell>
          <cell r="E229" t="str">
            <v>Lbr</v>
          </cell>
          <cell r="F229">
            <v>0</v>
          </cell>
          <cell r="G229">
            <v>121800</v>
          </cell>
          <cell r="H229">
            <v>140100</v>
          </cell>
        </row>
        <row r="230">
          <cell r="D230" t="str">
            <v>Asbes Gelombang : ( 105 X 270 X 0, 4 )</v>
          </cell>
          <cell r="E230" t="str">
            <v>Lbr</v>
          </cell>
          <cell r="F230">
            <v>0</v>
          </cell>
          <cell r="G230">
            <v>109700</v>
          </cell>
          <cell r="H230">
            <v>126200</v>
          </cell>
        </row>
        <row r="231">
          <cell r="D231" t="str">
            <v>Asbes Gelombang : ( 105 X 24 0 X 0, 4 )</v>
          </cell>
          <cell r="E231" t="str">
            <v>Lbr</v>
          </cell>
          <cell r="F231">
            <v>0</v>
          </cell>
          <cell r="G231">
            <v>110500</v>
          </cell>
          <cell r="H231">
            <v>127100</v>
          </cell>
        </row>
        <row r="232">
          <cell r="D232" t="str">
            <v>Asbes Gelombang : ( 105 X 210 X 0, 4 )</v>
          </cell>
          <cell r="E232" t="str">
            <v>Lbr</v>
          </cell>
          <cell r="F232">
            <v>0</v>
          </cell>
          <cell r="G232">
            <v>89900</v>
          </cell>
          <cell r="H232">
            <v>103400</v>
          </cell>
        </row>
        <row r="233">
          <cell r="D233" t="str">
            <v>Asbes Gelombang : ( 105 X 150 X 0, 4 )</v>
          </cell>
          <cell r="E233" t="str">
            <v>Lbr</v>
          </cell>
          <cell r="F233">
            <v>0</v>
          </cell>
          <cell r="G233">
            <v>55800</v>
          </cell>
          <cell r="H233">
            <v>64200</v>
          </cell>
        </row>
        <row r="234">
          <cell r="D234" t="str">
            <v>Asbes Gelombang kecil : ( 92 X 180 X 0, 5 )</v>
          </cell>
          <cell r="E234" t="str">
            <v>Lbr</v>
          </cell>
          <cell r="F234">
            <v>0</v>
          </cell>
          <cell r="G234">
            <v>58800</v>
          </cell>
          <cell r="H234">
            <v>67600</v>
          </cell>
        </row>
        <row r="235">
          <cell r="D235" t="str">
            <v>Asbes Gelombang kecil : ( 92 X 250 X 0, 5 )</v>
          </cell>
          <cell r="E235" t="str">
            <v>Lbr</v>
          </cell>
          <cell r="F235">
            <v>0</v>
          </cell>
          <cell r="G235">
            <v>68500</v>
          </cell>
          <cell r="H235">
            <v>78800</v>
          </cell>
        </row>
        <row r="236">
          <cell r="D236" t="str">
            <v>Asbes   Gelombang kecil  : ( 92 X 225 X 0,5 )</v>
          </cell>
          <cell r="E236" t="str">
            <v>Lbr</v>
          </cell>
          <cell r="F236">
            <v>0</v>
          </cell>
          <cell r="G236">
            <v>61300</v>
          </cell>
          <cell r="H236">
            <v>70500</v>
          </cell>
        </row>
        <row r="237">
          <cell r="D237" t="str">
            <v>Asbes Gelombang kecil : ( 92 X 200 X 0,5 )</v>
          </cell>
          <cell r="E237" t="str">
            <v>Lbr</v>
          </cell>
          <cell r="F237">
            <v>0</v>
          </cell>
          <cell r="G237">
            <v>59500</v>
          </cell>
          <cell r="H237">
            <v>68400</v>
          </cell>
        </row>
        <row r="238">
          <cell r="D238" t="str">
            <v>Bubungan  paten  asbes  gelombang : 92</v>
          </cell>
          <cell r="E238" t="str">
            <v>Lbr</v>
          </cell>
          <cell r="F238">
            <v>0</v>
          </cell>
          <cell r="G238">
            <v>65700</v>
          </cell>
          <cell r="H238">
            <v>75600</v>
          </cell>
        </row>
        <row r="239">
          <cell r="D239" t="str">
            <v>Bubungan  paten  asbes  gelombang : 105</v>
          </cell>
          <cell r="E239" t="str">
            <v>Lbr</v>
          </cell>
          <cell r="F239">
            <v>0</v>
          </cell>
          <cell r="G239">
            <v>78300</v>
          </cell>
          <cell r="H239">
            <v>90000</v>
          </cell>
        </row>
        <row r="240">
          <cell r="D240" t="str">
            <v xml:space="preserve">Bubungan  paten  asbes  gelombang : 108 </v>
          </cell>
          <cell r="E240" t="str">
            <v>Lbr</v>
          </cell>
          <cell r="F240">
            <v>0</v>
          </cell>
          <cell r="G240">
            <v>85500</v>
          </cell>
          <cell r="H240">
            <v>98300</v>
          </cell>
        </row>
        <row r="241">
          <cell r="D241" t="str">
            <v>Plastik/ Fiber</v>
          </cell>
          <cell r="E241" t="str">
            <v>Lbr</v>
          </cell>
          <cell r="F241">
            <v>0</v>
          </cell>
          <cell r="G241">
            <v>0</v>
          </cell>
          <cell r="H241">
            <v>0</v>
          </cell>
        </row>
        <row r="242">
          <cell r="D242" t="str">
            <v>warna  putih</v>
          </cell>
          <cell r="E242" t="str">
            <v>M2</v>
          </cell>
          <cell r="F242">
            <v>0</v>
          </cell>
          <cell r="G242">
            <v>36600</v>
          </cell>
          <cell r="H242">
            <v>42100</v>
          </cell>
        </row>
        <row r="243">
          <cell r="D243" t="str">
            <v xml:space="preserve"> fiber  glass</v>
          </cell>
          <cell r="E243" t="str">
            <v>M2</v>
          </cell>
          <cell r="F243">
            <v>0</v>
          </cell>
          <cell r="G243">
            <v>131400</v>
          </cell>
          <cell r="H243">
            <v>151100</v>
          </cell>
        </row>
        <row r="244">
          <cell r="D244" t="str">
            <v>Wall Flash ing Prima Roof Uk 11 0x10cm 0.25mm batuan</v>
          </cell>
          <cell r="E244" t="str">
            <v>Pcs</v>
          </cell>
          <cell r="F244">
            <v>0</v>
          </cell>
          <cell r="G244">
            <v>30500</v>
          </cell>
          <cell r="H244">
            <v>35100</v>
          </cell>
        </row>
        <row r="245">
          <cell r="D245" t="str">
            <v>Wall Flashing Prima Roof Uk 110x10cm 0.30mm Batuan</v>
          </cell>
          <cell r="E245" t="str">
            <v>Pcs</v>
          </cell>
          <cell r="F245">
            <v>0</v>
          </cell>
          <cell r="G245">
            <v>32400</v>
          </cell>
          <cell r="H245">
            <v>37300</v>
          </cell>
        </row>
        <row r="246">
          <cell r="D246" t="str">
            <v xml:space="preserve">Atap sirap </v>
          </cell>
          <cell r="E246" t="str">
            <v>M2</v>
          </cell>
          <cell r="F246">
            <v>0</v>
          </cell>
          <cell r="G246">
            <v>237500</v>
          </cell>
          <cell r="H246">
            <v>273100</v>
          </cell>
        </row>
        <row r="247">
          <cell r="D247" t="str">
            <v xml:space="preserve">Penutup atap genting metal lainnya </v>
          </cell>
          <cell r="E247" t="str">
            <v>M2</v>
          </cell>
          <cell r="F247">
            <v>0</v>
          </cell>
          <cell r="G247">
            <v>123000</v>
          </cell>
          <cell r="H247">
            <v>141500</v>
          </cell>
        </row>
        <row r="248">
          <cell r="D248" t="str">
            <v>Minimalis Prima Berbatuan Uk 830x570mm 4 Daun 0.25mm</v>
          </cell>
          <cell r="E248" t="str">
            <v xml:space="preserve">Lbr </v>
          </cell>
          <cell r="F248">
            <v>0</v>
          </cell>
          <cell r="G248">
            <v>39000</v>
          </cell>
          <cell r="H248">
            <v>44900</v>
          </cell>
        </row>
        <row r="249">
          <cell r="D249" t="str">
            <v xml:space="preserve">Minimalis Prima Berbatuan Uk 830x570mm 4 Daun 0.30mm </v>
          </cell>
          <cell r="E249" t="str">
            <v xml:space="preserve">Lbr </v>
          </cell>
          <cell r="F249">
            <v>0</v>
          </cell>
          <cell r="G249">
            <v>41000</v>
          </cell>
          <cell r="H249">
            <v>47200</v>
          </cell>
        </row>
        <row r="250">
          <cell r="D250" t="str">
            <v>Minimalis Prima Berbatuan Uk 830x570mm 4 Daun 0.35mm</v>
          </cell>
          <cell r="E250" t="str">
            <v xml:space="preserve">Lbr </v>
          </cell>
          <cell r="F250">
            <v>0</v>
          </cell>
          <cell r="G250">
            <v>43000</v>
          </cell>
          <cell r="H250">
            <v>49500</v>
          </cell>
        </row>
        <row r="251">
          <cell r="D251" t="str">
            <v>Atap Metal roof : 0.35 mm</v>
          </cell>
          <cell r="E251" t="str">
            <v>M2</v>
          </cell>
          <cell r="F251">
            <v>0</v>
          </cell>
          <cell r="G251">
            <v>129400</v>
          </cell>
          <cell r="H251">
            <v>148800</v>
          </cell>
        </row>
        <row r="252">
          <cell r="D252" t="str">
            <v>Atap Metal roof : 0.3 mm</v>
          </cell>
          <cell r="E252" t="str">
            <v>M2</v>
          </cell>
          <cell r="F252">
            <v>0</v>
          </cell>
          <cell r="G252">
            <v>115500</v>
          </cell>
          <cell r="H252">
            <v>132800</v>
          </cell>
        </row>
        <row r="253">
          <cell r="D253" t="str">
            <v>Atap Metal roof : 0.25 mm</v>
          </cell>
          <cell r="E253" t="str">
            <v>M2</v>
          </cell>
          <cell r="F253">
            <v>0</v>
          </cell>
          <cell r="G253">
            <v>104800</v>
          </cell>
          <cell r="H253">
            <v>120500</v>
          </cell>
        </row>
        <row r="254">
          <cell r="D254" t="str">
            <v xml:space="preserve">Nok M etal Roof (panjang 120 cm) </v>
          </cell>
          <cell r="E254" t="str">
            <v>Bh</v>
          </cell>
          <cell r="F254">
            <v>0</v>
          </cell>
          <cell r="G254">
            <v>62000</v>
          </cell>
          <cell r="H254">
            <v>71300</v>
          </cell>
        </row>
        <row r="255">
          <cell r="D255" t="str">
            <v>Nok Metal Roof (panjang 120 cm)</v>
          </cell>
          <cell r="E255" t="str">
            <v>Bh</v>
          </cell>
          <cell r="F255">
            <v>0</v>
          </cell>
          <cell r="G255">
            <v>62400</v>
          </cell>
          <cell r="H255">
            <v>71800</v>
          </cell>
        </row>
        <row r="256">
          <cell r="D256" t="str">
            <v>Nok genteng kodok</v>
          </cell>
          <cell r="E256" t="str">
            <v>Bh</v>
          </cell>
          <cell r="F256">
            <v>0</v>
          </cell>
          <cell r="G256">
            <v>7400</v>
          </cell>
          <cell r="H256">
            <v>8500</v>
          </cell>
        </row>
        <row r="257">
          <cell r="D257" t="str">
            <v>Alumunium Foil Double (1 m x 50m)</v>
          </cell>
          <cell r="E257" t="str">
            <v>Roll</v>
          </cell>
          <cell r="F257">
            <v>0</v>
          </cell>
          <cell r="G257">
            <v>410000</v>
          </cell>
          <cell r="H257">
            <v>471500</v>
          </cell>
        </row>
        <row r="258">
          <cell r="D258" t="str">
            <v>Alumunium Foil</v>
          </cell>
          <cell r="E258" t="str">
            <v>M2</v>
          </cell>
          <cell r="F258">
            <v>0</v>
          </cell>
          <cell r="G258">
            <v>32500</v>
          </cell>
          <cell r="H258">
            <v>37400</v>
          </cell>
        </row>
        <row r="259">
          <cell r="D259" t="str">
            <v>Genteng Plentong</v>
          </cell>
          <cell r="E259" t="str">
            <v>Bh</v>
          </cell>
          <cell r="F259">
            <v>0</v>
          </cell>
          <cell r="G259">
            <v>2000</v>
          </cell>
          <cell r="H259">
            <v>2300</v>
          </cell>
        </row>
        <row r="260">
          <cell r="D260" t="str">
            <v>Nok Glazur</v>
          </cell>
          <cell r="E260" t="str">
            <v>Bh</v>
          </cell>
          <cell r="F260">
            <v>0</v>
          </cell>
          <cell r="G260">
            <v>6000</v>
          </cell>
          <cell r="H260">
            <v>6900</v>
          </cell>
        </row>
        <row r="261">
          <cell r="D261" t="str">
            <v>Kerpus Lancip</v>
          </cell>
          <cell r="E261" t="str">
            <v>Bh</v>
          </cell>
          <cell r="F261">
            <v>0</v>
          </cell>
          <cell r="G261">
            <v>45000</v>
          </cell>
          <cell r="H261">
            <v>51800</v>
          </cell>
        </row>
        <row r="262">
          <cell r="D262" t="str">
            <v>Nok genteng plentong</v>
          </cell>
          <cell r="E262" t="str">
            <v>Bh</v>
          </cell>
          <cell r="F262">
            <v>0</v>
          </cell>
          <cell r="G262">
            <v>8600</v>
          </cell>
          <cell r="H262">
            <v>9900</v>
          </cell>
        </row>
        <row r="263">
          <cell r="D263" t="str">
            <v>Nok genteng plentong besar</v>
          </cell>
          <cell r="E263" t="str">
            <v>Bh</v>
          </cell>
          <cell r="F263">
            <v>0</v>
          </cell>
          <cell r="G263">
            <v>13000</v>
          </cell>
          <cell r="H263">
            <v>15000</v>
          </cell>
        </row>
        <row r="264">
          <cell r="D264" t="str">
            <v>Nok genteng kodok</v>
          </cell>
          <cell r="E264" t="str">
            <v>Bh</v>
          </cell>
          <cell r="F264">
            <v>0</v>
          </cell>
          <cell r="G264">
            <v>7500</v>
          </cell>
          <cell r="H264">
            <v>8600</v>
          </cell>
        </row>
        <row r="265">
          <cell r="D265" t="str">
            <v>Nok genteng kodok glazur</v>
          </cell>
          <cell r="E265" t="str">
            <v>Bh</v>
          </cell>
          <cell r="F265">
            <v>0</v>
          </cell>
          <cell r="G265">
            <v>12700</v>
          </cell>
          <cell r="H265">
            <v>14600</v>
          </cell>
        </row>
        <row r="266">
          <cell r="D266" t="str">
            <v>Alumunium T (rangka plafond)</v>
          </cell>
          <cell r="E266" t="str">
            <v>Btng</v>
          </cell>
          <cell r="F266">
            <v>0</v>
          </cell>
          <cell r="G266">
            <v>91000</v>
          </cell>
          <cell r="H266">
            <v>104700</v>
          </cell>
        </row>
        <row r="267">
          <cell r="D267" t="str">
            <v>Nok Alumunium</v>
          </cell>
          <cell r="E267" t="str">
            <v>M²</v>
          </cell>
          <cell r="F267">
            <v>0</v>
          </cell>
          <cell r="G267">
            <v>85200</v>
          </cell>
          <cell r="H267">
            <v>98000</v>
          </cell>
        </row>
        <row r="268">
          <cell r="D268" t="str">
            <v>Talang Fiber</v>
          </cell>
          <cell r="E268" t="str">
            <v>M'</v>
          </cell>
          <cell r="F268">
            <v>0</v>
          </cell>
          <cell r="G268">
            <v>60000</v>
          </cell>
          <cell r="H268">
            <v>69000</v>
          </cell>
        </row>
        <row r="269">
          <cell r="D269" t="str">
            <v>Conwood Plank</v>
          </cell>
          <cell r="E269" t="str">
            <v>Bt</v>
          </cell>
          <cell r="F269">
            <v>0</v>
          </cell>
          <cell r="G269">
            <v>97200</v>
          </cell>
          <cell r="H269">
            <v>111800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D271" t="str">
            <v>BAHAN ALUMINIUM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D272" t="str">
            <v>Aluminium kusen 3" Serat Kayu Alexindo</v>
          </cell>
          <cell r="E272" t="str">
            <v>M'</v>
          </cell>
          <cell r="F272">
            <v>0</v>
          </cell>
          <cell r="G272">
            <v>155000</v>
          </cell>
          <cell r="H272">
            <v>178300</v>
          </cell>
        </row>
        <row r="273">
          <cell r="D273" t="str">
            <v>Aluminium kusen 4" Serat Kayu Alexindo</v>
          </cell>
          <cell r="E273" t="str">
            <v>M'</v>
          </cell>
          <cell r="F273">
            <v>0</v>
          </cell>
          <cell r="G273">
            <v>200000</v>
          </cell>
          <cell r="H273">
            <v>230000</v>
          </cell>
        </row>
        <row r="274">
          <cell r="D274" t="str">
            <v>Aluminium kusen 3" coklat hitam Alexindo</v>
          </cell>
          <cell r="E274" t="str">
            <v>M'</v>
          </cell>
          <cell r="F274">
            <v>0</v>
          </cell>
          <cell r="G274">
            <v>115000</v>
          </cell>
          <cell r="H274">
            <v>132300</v>
          </cell>
        </row>
        <row r="275">
          <cell r="D275" t="str">
            <v>Aluminium kusen 4" coklat hitam Alexindo</v>
          </cell>
          <cell r="E275" t="str">
            <v>M'</v>
          </cell>
          <cell r="F275">
            <v>0</v>
          </cell>
          <cell r="G275">
            <v>120000</v>
          </cell>
          <cell r="H275">
            <v>138000</v>
          </cell>
        </row>
        <row r="276">
          <cell r="D276" t="str">
            <v>List Karel Jendela</v>
          </cell>
          <cell r="E276" t="str">
            <v>M'</v>
          </cell>
          <cell r="F276">
            <v>0</v>
          </cell>
          <cell r="G276">
            <v>5600</v>
          </cell>
          <cell r="H276">
            <v>6400</v>
          </cell>
        </row>
        <row r="277">
          <cell r="D277" t="str">
            <v>Stiker Sandblast</v>
          </cell>
          <cell r="E277" t="str">
            <v>m2</v>
          </cell>
          <cell r="F277">
            <v>0</v>
          </cell>
          <cell r="G277">
            <v>95000</v>
          </cell>
          <cell r="H277">
            <v>109300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D279" t="str">
            <v>PAKU RATA-RATA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D280" t="str">
            <v>Paku biasa 2” – 5”</v>
          </cell>
          <cell r="E280" t="str">
            <v>Kg</v>
          </cell>
          <cell r="F280">
            <v>0</v>
          </cell>
          <cell r="G280">
            <v>24600</v>
          </cell>
          <cell r="H280">
            <v>28300</v>
          </cell>
        </row>
        <row r="281">
          <cell r="D281" t="str">
            <v>Paku Gypsum</v>
          </cell>
          <cell r="E281" t="str">
            <v>Kg</v>
          </cell>
          <cell r="F281">
            <v>0</v>
          </cell>
          <cell r="G281">
            <v>25600</v>
          </cell>
          <cell r="H281">
            <v>29400</v>
          </cell>
        </row>
        <row r="282">
          <cell r="D282" t="str">
            <v>Paku Triplek/eternit</v>
          </cell>
          <cell r="E282" t="str">
            <v>Kg</v>
          </cell>
          <cell r="F282">
            <v>0</v>
          </cell>
          <cell r="G282">
            <v>28000</v>
          </cell>
          <cell r="H282">
            <v>32200</v>
          </cell>
        </row>
        <row r="283">
          <cell r="D283" t="str">
            <v>Paku kaca</v>
          </cell>
          <cell r="E283" t="str">
            <v>Kg</v>
          </cell>
          <cell r="F283">
            <v>0</v>
          </cell>
          <cell r="G283">
            <v>20800</v>
          </cell>
          <cell r="H283">
            <v>23900</v>
          </cell>
        </row>
        <row r="284">
          <cell r="D284" t="str">
            <v>Paku sekrup</v>
          </cell>
          <cell r="E284" t="str">
            <v>Kg</v>
          </cell>
          <cell r="F284">
            <v>0</v>
          </cell>
          <cell r="G284">
            <v>35000</v>
          </cell>
          <cell r="H284">
            <v>40300</v>
          </cell>
        </row>
        <row r="285">
          <cell r="D285" t="str">
            <v>Ramset/dinabolt</v>
          </cell>
          <cell r="E285" t="str">
            <v>Bh</v>
          </cell>
          <cell r="F285">
            <v>0</v>
          </cell>
          <cell r="G285">
            <v>13500</v>
          </cell>
          <cell r="H285">
            <v>15500</v>
          </cell>
        </row>
        <row r="286">
          <cell r="D286" t="str">
            <v>Paku Payung Seng 7cm</v>
          </cell>
          <cell r="E286" t="str">
            <v>Kg</v>
          </cell>
          <cell r="F286">
            <v>0</v>
          </cell>
          <cell r="G286">
            <v>35000</v>
          </cell>
          <cell r="H286">
            <v>40300</v>
          </cell>
        </row>
        <row r="287">
          <cell r="D287" t="str">
            <v>Paku Payung Seng 10cm</v>
          </cell>
          <cell r="E287" t="str">
            <v>Kg</v>
          </cell>
          <cell r="F287">
            <v>0</v>
          </cell>
          <cell r="G287">
            <v>40000</v>
          </cell>
          <cell r="H287">
            <v>46000</v>
          </cell>
        </row>
        <row r="288">
          <cell r="D288" t="str">
            <v>Paku GRC 2,5cm</v>
          </cell>
          <cell r="E288" t="str">
            <v>Doz</v>
          </cell>
          <cell r="F288">
            <v>0</v>
          </cell>
          <cell r="G288">
            <v>21500</v>
          </cell>
          <cell r="H288">
            <v>24700</v>
          </cell>
        </row>
        <row r="289">
          <cell r="D289" t="str">
            <v>Skrup Kanai C (1.000)pcs</v>
          </cell>
          <cell r="E289" t="str">
            <v>Doz</v>
          </cell>
          <cell r="F289">
            <v>0</v>
          </cell>
          <cell r="G289">
            <v>135000</v>
          </cell>
          <cell r="H289">
            <v>155300</v>
          </cell>
        </row>
        <row r="290">
          <cell r="D290" t="str">
            <v>Skrup Genteng(1.000)pcs</v>
          </cell>
          <cell r="E290" t="str">
            <v>Doz</v>
          </cell>
          <cell r="F290">
            <v>0</v>
          </cell>
          <cell r="G290">
            <v>75000</v>
          </cell>
          <cell r="H290">
            <v>86300</v>
          </cell>
        </row>
        <row r="291">
          <cell r="D291" t="str">
            <v>Screw Truss 12-14x20</v>
          </cell>
          <cell r="E291" t="str">
            <v>Pcs</v>
          </cell>
          <cell r="F291">
            <v>0</v>
          </cell>
          <cell r="G291">
            <v>520</v>
          </cell>
          <cell r="H291">
            <v>600</v>
          </cell>
        </row>
        <row r="292">
          <cell r="D292" t="str">
            <v>Screw Reng 10-16x16</v>
          </cell>
          <cell r="E292" t="str">
            <v>Pcs</v>
          </cell>
          <cell r="F292">
            <v>0</v>
          </cell>
          <cell r="G292">
            <v>475</v>
          </cell>
          <cell r="H292">
            <v>500</v>
          </cell>
        </row>
        <row r="293">
          <cell r="D293" t="str">
            <v>Paku Galvanis</v>
          </cell>
          <cell r="E293" t="str">
            <v>Kg</v>
          </cell>
          <cell r="F293">
            <v>0</v>
          </cell>
          <cell r="G293">
            <v>60000</v>
          </cell>
          <cell r="H293">
            <v>69000</v>
          </cell>
        </row>
        <row r="294">
          <cell r="D294" t="str">
            <v>ljuk Per Kg</v>
          </cell>
          <cell r="E294" t="str">
            <v>Kg</v>
          </cell>
          <cell r="F294">
            <v>0</v>
          </cell>
          <cell r="G294">
            <v>21200</v>
          </cell>
          <cell r="H294">
            <v>24400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D296" t="str">
            <v>KERAMIK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D297" t="str">
            <v>Kramik Warna Putih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D298" t="str">
            <v>Roman 20 x 20 Golongan A</v>
          </cell>
          <cell r="E298" t="str">
            <v>M2</v>
          </cell>
          <cell r="F298">
            <v>0</v>
          </cell>
          <cell r="G298">
            <v>105100</v>
          </cell>
          <cell r="H298">
            <v>120900</v>
          </cell>
        </row>
        <row r="299">
          <cell r="D299" t="str">
            <v>Roman 20 x 20 Golongan B</v>
          </cell>
          <cell r="E299" t="str">
            <v>M2</v>
          </cell>
          <cell r="F299">
            <v>0</v>
          </cell>
          <cell r="G299">
            <v>109000</v>
          </cell>
          <cell r="H299">
            <v>125400</v>
          </cell>
        </row>
        <row r="300">
          <cell r="D300" t="str">
            <v>Roman 20 x 20 Golongan D</v>
          </cell>
          <cell r="E300" t="str">
            <v>M2</v>
          </cell>
          <cell r="F300">
            <v>0</v>
          </cell>
          <cell r="G300">
            <v>120500</v>
          </cell>
          <cell r="H300">
            <v>138600</v>
          </cell>
        </row>
        <row r="301">
          <cell r="D301" t="str">
            <v>Roman 30 x 30 Golongan B</v>
          </cell>
          <cell r="E301" t="str">
            <v>M2</v>
          </cell>
          <cell r="F301">
            <v>0</v>
          </cell>
          <cell r="G301">
            <v>105100</v>
          </cell>
          <cell r="H301">
            <v>120900</v>
          </cell>
        </row>
        <row r="302">
          <cell r="D302" t="str">
            <v>Roman 30 x 30 Golongan C</v>
          </cell>
          <cell r="E302" t="str">
            <v>M2</v>
          </cell>
          <cell r="F302">
            <v>0</v>
          </cell>
          <cell r="G302">
            <v>110000</v>
          </cell>
          <cell r="H302">
            <v>126500</v>
          </cell>
        </row>
        <row r="303">
          <cell r="D303" t="str">
            <v>Roman 30 x 30 Gol. B (match 20 x 60) Dinding</v>
          </cell>
          <cell r="E303" t="str">
            <v>M2</v>
          </cell>
          <cell r="F303">
            <v>0</v>
          </cell>
          <cell r="G303">
            <v>141200</v>
          </cell>
          <cell r="H303">
            <v>162400</v>
          </cell>
        </row>
        <row r="304">
          <cell r="D304" t="str">
            <v>Roman 30 x 30 Gol. C (match 20 x 60) Dinding</v>
          </cell>
          <cell r="E304" t="str">
            <v>M2</v>
          </cell>
          <cell r="F304">
            <v>0</v>
          </cell>
          <cell r="G304">
            <v>154500</v>
          </cell>
          <cell r="H304">
            <v>177700</v>
          </cell>
        </row>
        <row r="305">
          <cell r="D305" t="str">
            <v>Roman 30 x 30 Gol. D (match 20 x 60) Dinding</v>
          </cell>
          <cell r="E305" t="str">
            <v>M2</v>
          </cell>
          <cell r="F305">
            <v>0</v>
          </cell>
          <cell r="G305">
            <v>172700</v>
          </cell>
          <cell r="H305">
            <v>198600</v>
          </cell>
        </row>
        <row r="306">
          <cell r="D306" t="str">
            <v>Roman 30 x 30 Gol. A (match 30 x 60) Dinding</v>
          </cell>
          <cell r="E306" t="str">
            <v>M2</v>
          </cell>
          <cell r="F306">
            <v>0</v>
          </cell>
          <cell r="G306">
            <v>136500</v>
          </cell>
          <cell r="H306">
            <v>157000</v>
          </cell>
        </row>
        <row r="307">
          <cell r="D307" t="str">
            <v>Roman 30 x 30 Gol. B (match 30 x 60) Dinding</v>
          </cell>
          <cell r="E307" t="str">
            <v>M2</v>
          </cell>
          <cell r="F307">
            <v>0</v>
          </cell>
          <cell r="G307">
            <v>142500</v>
          </cell>
          <cell r="H307">
            <v>163900</v>
          </cell>
        </row>
        <row r="308">
          <cell r="D308" t="str">
            <v>Roman 30 x 30 Gol. C (match 30 x 60) Dinding</v>
          </cell>
          <cell r="E308" t="str">
            <v>M2</v>
          </cell>
          <cell r="F308">
            <v>0</v>
          </cell>
          <cell r="G308">
            <v>154500</v>
          </cell>
          <cell r="H308">
            <v>177700</v>
          </cell>
        </row>
        <row r="309">
          <cell r="D309" t="str">
            <v>Roman 30 x 30 Gol. D (match 30 x 60) Dinding</v>
          </cell>
          <cell r="E309" t="str">
            <v>M2</v>
          </cell>
          <cell r="F309">
            <v>0</v>
          </cell>
          <cell r="G309">
            <v>172700</v>
          </cell>
          <cell r="H309">
            <v>198600</v>
          </cell>
        </row>
        <row r="310">
          <cell r="D310" t="str">
            <v>Roman 40 x 40 Golongan A</v>
          </cell>
          <cell r="E310" t="str">
            <v>M2</v>
          </cell>
          <cell r="F310">
            <v>0</v>
          </cell>
          <cell r="G310">
            <v>111550</v>
          </cell>
          <cell r="H310">
            <v>128300</v>
          </cell>
        </row>
        <row r="311">
          <cell r="D311" t="str">
            <v>Roman 33.3 x 33.3 Putih</v>
          </cell>
          <cell r="E311" t="str">
            <v>M2</v>
          </cell>
          <cell r="F311">
            <v>0</v>
          </cell>
          <cell r="G311">
            <v>158125</v>
          </cell>
          <cell r="H311">
            <v>181800</v>
          </cell>
        </row>
        <row r="312">
          <cell r="D312" t="str">
            <v>Roman 45 x 45. Putih</v>
          </cell>
          <cell r="E312" t="str">
            <v>M2</v>
          </cell>
          <cell r="F312">
            <v>0</v>
          </cell>
          <cell r="G312">
            <v>172500</v>
          </cell>
          <cell r="H312">
            <v>198400</v>
          </cell>
        </row>
        <row r="313">
          <cell r="D313" t="str">
            <v>Roman 33.3 x 66.6 Putih</v>
          </cell>
          <cell r="E313" t="str">
            <v>M2</v>
          </cell>
          <cell r="F313">
            <v>0</v>
          </cell>
          <cell r="G313">
            <v>244375</v>
          </cell>
          <cell r="H313">
            <v>281000</v>
          </cell>
        </row>
        <row r="314">
          <cell r="D314" t="str">
            <v>Roman 20 x 25 Putih</v>
          </cell>
          <cell r="E314" t="str">
            <v>M2</v>
          </cell>
          <cell r="F314">
            <v>0</v>
          </cell>
          <cell r="G314">
            <v>107525</v>
          </cell>
          <cell r="H314">
            <v>123700</v>
          </cell>
        </row>
        <row r="315">
          <cell r="D315" t="str">
            <v>Roman 16 .5 x 66.6 Putih</v>
          </cell>
          <cell r="E315" t="str">
            <v>M2</v>
          </cell>
          <cell r="F315">
            <v>0</v>
          </cell>
          <cell r="G315">
            <v>220800</v>
          </cell>
          <cell r="H315">
            <v>253900</v>
          </cell>
        </row>
        <row r="316">
          <cell r="D316" t="str">
            <v>Roman 25 x 25 Putih</v>
          </cell>
          <cell r="E316" t="str">
            <v>M2</v>
          </cell>
          <cell r="F316">
            <v>0</v>
          </cell>
          <cell r="G316">
            <v>118450</v>
          </cell>
          <cell r="H316">
            <v>136200</v>
          </cell>
        </row>
        <row r="317">
          <cell r="D317" t="str">
            <v>Roman 20 x 40 Putih</v>
          </cell>
          <cell r="E317" t="str">
            <v>M2</v>
          </cell>
          <cell r="F317">
            <v>0</v>
          </cell>
          <cell r="G317">
            <v>103500</v>
          </cell>
          <cell r="H317">
            <v>119000</v>
          </cell>
        </row>
        <row r="318">
          <cell r="D318" t="str">
            <v>Roman 30 x 60 Putih</v>
          </cell>
          <cell r="E318" t="str">
            <v>M2</v>
          </cell>
          <cell r="F318">
            <v>0</v>
          </cell>
          <cell r="G318">
            <v>212750</v>
          </cell>
          <cell r="H318">
            <v>244700</v>
          </cell>
        </row>
        <row r="319">
          <cell r="D319" t="str">
            <v>Roman 25 x 45 Putih</v>
          </cell>
          <cell r="E319" t="str">
            <v>M2</v>
          </cell>
          <cell r="F319">
            <v>0</v>
          </cell>
          <cell r="G319">
            <v>140875</v>
          </cell>
          <cell r="H319">
            <v>162000</v>
          </cell>
        </row>
        <row r="320">
          <cell r="D320" t="str">
            <v>Roman 60 x 60 Putih</v>
          </cell>
          <cell r="E320" t="str">
            <v>M2</v>
          </cell>
          <cell r="F320">
            <v>0</v>
          </cell>
          <cell r="G320">
            <v>230000</v>
          </cell>
          <cell r="H320">
            <v>264500</v>
          </cell>
        </row>
        <row r="321">
          <cell r="D321" t="str">
            <v>Roman 50 x 50 Putih</v>
          </cell>
          <cell r="E321" t="str">
            <v>M2</v>
          </cell>
          <cell r="F321">
            <v>0</v>
          </cell>
          <cell r="G321">
            <v>173075</v>
          </cell>
          <cell r="H321">
            <v>199000</v>
          </cell>
        </row>
        <row r="322">
          <cell r="D322" t="str">
            <v>Roman 40 x 40 Putih</v>
          </cell>
          <cell r="E322" t="str">
            <v>M2</v>
          </cell>
          <cell r="F322">
            <v>0</v>
          </cell>
          <cell r="G322">
            <v>128800</v>
          </cell>
          <cell r="H322">
            <v>148100</v>
          </cell>
        </row>
        <row r="323">
          <cell r="D323" t="str">
            <v>Kramik Berwarna / Anti Slip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D324" t="str">
            <v>Roman 20 x 20 Golongan B</v>
          </cell>
          <cell r="E324" t="str">
            <v>M2</v>
          </cell>
          <cell r="F324">
            <v>0</v>
          </cell>
          <cell r="G324">
            <v>110000</v>
          </cell>
          <cell r="H324">
            <v>126500</v>
          </cell>
        </row>
        <row r="325">
          <cell r="D325" t="str">
            <v>Roman 33.3 x 33.3 Golongan C : 33 x 33 cm Standar</v>
          </cell>
          <cell r="E325" t="str">
            <v>M2</v>
          </cell>
          <cell r="F325">
            <v>0</v>
          </cell>
          <cell r="G325">
            <v>158500</v>
          </cell>
          <cell r="H325">
            <v>182300</v>
          </cell>
        </row>
        <row r="326">
          <cell r="D326" t="str">
            <v>Roman 20 x 25 Golongan B</v>
          </cell>
          <cell r="E326" t="str">
            <v>M2</v>
          </cell>
          <cell r="F326">
            <v>0</v>
          </cell>
          <cell r="G326">
            <v>103500</v>
          </cell>
          <cell r="H326">
            <v>119000</v>
          </cell>
        </row>
        <row r="327">
          <cell r="D327" t="str">
            <v>Roman 20 x 25 Golongan c</v>
          </cell>
          <cell r="E327" t="str">
            <v>M2</v>
          </cell>
          <cell r="F327">
            <v>0</v>
          </cell>
          <cell r="G327">
            <v>107525</v>
          </cell>
          <cell r="H327">
            <v>123700</v>
          </cell>
        </row>
        <row r="328">
          <cell r="D328" t="str">
            <v>Roman 40 x 40 Golongan B</v>
          </cell>
          <cell r="E328" t="str">
            <v>M2</v>
          </cell>
          <cell r="F328">
            <v>0</v>
          </cell>
          <cell r="G328">
            <v>126800</v>
          </cell>
          <cell r="H328">
            <v>145800</v>
          </cell>
        </row>
        <row r="329">
          <cell r="D329" t="str">
            <v>Roman 40 x 40 Golongan C</v>
          </cell>
          <cell r="E329" t="str">
            <v>M2</v>
          </cell>
          <cell r="F329">
            <v>0</v>
          </cell>
          <cell r="G329">
            <v>129300</v>
          </cell>
          <cell r="H329">
            <v>148700</v>
          </cell>
        </row>
        <row r="330">
          <cell r="D330" t="str">
            <v>Roman 40 x 40 Golongan D</v>
          </cell>
          <cell r="E330" t="str">
            <v>M2</v>
          </cell>
          <cell r="F330">
            <v>0</v>
          </cell>
          <cell r="G330">
            <v>135300</v>
          </cell>
          <cell r="H330">
            <v>155600</v>
          </cell>
        </row>
        <row r="331">
          <cell r="D331" t="str">
            <v>Roman 50 x 50 Golongan B</v>
          </cell>
          <cell r="E331" t="str">
            <v>M2</v>
          </cell>
          <cell r="F331">
            <v>0</v>
          </cell>
          <cell r="G331">
            <v>152375</v>
          </cell>
          <cell r="H331">
            <v>175200</v>
          </cell>
        </row>
        <row r="332">
          <cell r="D332" t="str">
            <v>Roman 50 x 50 Golongan C</v>
          </cell>
          <cell r="E332" t="str">
            <v>M2</v>
          </cell>
          <cell r="F332">
            <v>0</v>
          </cell>
          <cell r="G332">
            <v>173075</v>
          </cell>
          <cell r="H332">
            <v>199000</v>
          </cell>
        </row>
        <row r="333">
          <cell r="D333" t="str">
            <v xml:space="preserve">Roman 60 x 60 Golongan B </v>
          </cell>
          <cell r="E333" t="str">
            <v>M2</v>
          </cell>
          <cell r="F333">
            <v>0</v>
          </cell>
          <cell r="G333">
            <v>226900</v>
          </cell>
          <cell r="H333">
            <v>260900</v>
          </cell>
        </row>
        <row r="334">
          <cell r="D334" t="str">
            <v xml:space="preserve">Roman 60 x 60 Golongan C </v>
          </cell>
          <cell r="E334" t="str">
            <v>M2</v>
          </cell>
          <cell r="F334">
            <v>0</v>
          </cell>
          <cell r="G334">
            <v>257400</v>
          </cell>
          <cell r="H334">
            <v>296000</v>
          </cell>
        </row>
        <row r="335">
          <cell r="D335" t="str">
            <v xml:space="preserve">Roman 45 x 45 Golongan B </v>
          </cell>
          <cell r="E335" t="str">
            <v>M2</v>
          </cell>
          <cell r="F335">
            <v>0</v>
          </cell>
          <cell r="G335">
            <v>116500</v>
          </cell>
          <cell r="H335">
            <v>134000</v>
          </cell>
        </row>
        <row r="336">
          <cell r="D336" t="str">
            <v xml:space="preserve">Roman 45 x 45 Golongan E </v>
          </cell>
          <cell r="E336" t="str">
            <v>M2</v>
          </cell>
          <cell r="F336">
            <v>0</v>
          </cell>
          <cell r="G336">
            <v>161000</v>
          </cell>
          <cell r="H336">
            <v>185200</v>
          </cell>
        </row>
        <row r="337">
          <cell r="D337" t="str">
            <v xml:space="preserve">Roman 33.3 x 66.6 Golongan B </v>
          </cell>
          <cell r="E337" t="str">
            <v>M2</v>
          </cell>
          <cell r="F337">
            <v>0</v>
          </cell>
          <cell r="G337">
            <v>213500</v>
          </cell>
          <cell r="H337">
            <v>245500</v>
          </cell>
        </row>
        <row r="338">
          <cell r="D338" t="str">
            <v xml:space="preserve">Roman 33.3 x 66.6 Golongan C </v>
          </cell>
          <cell r="E338" t="str">
            <v>M2</v>
          </cell>
          <cell r="F338">
            <v>0</v>
          </cell>
          <cell r="G338">
            <v>237400</v>
          </cell>
          <cell r="H338">
            <v>273000</v>
          </cell>
        </row>
        <row r="339">
          <cell r="D339" t="str">
            <v xml:space="preserve">Roman 8 x 30 Hospital Skirting </v>
          </cell>
          <cell r="E339" t="str">
            <v>M2</v>
          </cell>
          <cell r="F339">
            <v>0</v>
          </cell>
          <cell r="G339">
            <v>500500</v>
          </cell>
          <cell r="H339">
            <v>575600</v>
          </cell>
        </row>
        <row r="340">
          <cell r="D340" t="str">
            <v xml:space="preserve">Roman 10 x 20 Step Nosing </v>
          </cell>
          <cell r="E340" t="str">
            <v>M2</v>
          </cell>
          <cell r="F340">
            <v>0</v>
          </cell>
          <cell r="G340">
            <v>505600</v>
          </cell>
          <cell r="H340">
            <v>581400</v>
          </cell>
        </row>
        <row r="341">
          <cell r="D341" t="str">
            <v xml:space="preserve">Roman 10 x 30 Step Nosing Gol. A </v>
          </cell>
          <cell r="E341" t="str">
            <v>M2</v>
          </cell>
          <cell r="F341">
            <v>0</v>
          </cell>
          <cell r="G341">
            <v>551800</v>
          </cell>
          <cell r="H341">
            <v>634600</v>
          </cell>
        </row>
        <row r="342">
          <cell r="D342" t="str">
            <v xml:space="preserve">Roman 45 x 45 Golongan B </v>
          </cell>
          <cell r="E342" t="str">
            <v>M2</v>
          </cell>
          <cell r="F342">
            <v>0</v>
          </cell>
          <cell r="G342">
            <v>116500</v>
          </cell>
          <cell r="H342">
            <v>134000</v>
          </cell>
        </row>
        <row r="343">
          <cell r="D343" t="str">
            <v xml:space="preserve">Roman 45 x 45 Golongan E </v>
          </cell>
          <cell r="E343" t="str">
            <v>M2</v>
          </cell>
          <cell r="F343">
            <v>0</v>
          </cell>
          <cell r="G343">
            <v>161000</v>
          </cell>
          <cell r="H343">
            <v>185200</v>
          </cell>
        </row>
        <row r="344">
          <cell r="D344" t="str">
            <v xml:space="preserve">Roman 33.3 x 66.6 Golongan B </v>
          </cell>
          <cell r="E344" t="str">
            <v>M2</v>
          </cell>
          <cell r="F344">
            <v>0</v>
          </cell>
          <cell r="G344">
            <v>213500</v>
          </cell>
          <cell r="H344">
            <v>245500</v>
          </cell>
        </row>
        <row r="345">
          <cell r="D345" t="str">
            <v xml:space="preserve">Roman 33.3 x 66.6 Golongan C </v>
          </cell>
          <cell r="E345" t="str">
            <v>M2</v>
          </cell>
          <cell r="F345">
            <v>0</v>
          </cell>
          <cell r="G345">
            <v>237400</v>
          </cell>
          <cell r="H345">
            <v>273000</v>
          </cell>
        </row>
        <row r="346">
          <cell r="D346" t="str">
            <v xml:space="preserve">Roman 8 x 30 Hospital Skirting </v>
          </cell>
          <cell r="E346" t="str">
            <v>M2</v>
          </cell>
          <cell r="F346">
            <v>0</v>
          </cell>
          <cell r="G346">
            <v>500500</v>
          </cell>
          <cell r="H346">
            <v>575600</v>
          </cell>
        </row>
        <row r="347">
          <cell r="D347" t="str">
            <v xml:space="preserve">Roman 25 x 33.3 Gol. B </v>
          </cell>
          <cell r="E347" t="str">
            <v>M2</v>
          </cell>
          <cell r="F347">
            <v>0</v>
          </cell>
          <cell r="G347">
            <v>120000</v>
          </cell>
          <cell r="H347">
            <v>138000</v>
          </cell>
        </row>
        <row r="348">
          <cell r="D348" t="str">
            <v xml:space="preserve">Roman 25 x 33.3 Gol. C </v>
          </cell>
          <cell r="E348" t="str">
            <v>M2</v>
          </cell>
          <cell r="F348">
            <v>0</v>
          </cell>
          <cell r="G348">
            <v>122000</v>
          </cell>
          <cell r="H348">
            <v>140300</v>
          </cell>
        </row>
        <row r="349">
          <cell r="D349" t="str">
            <v xml:space="preserve">Roman 20 x 40 Golongan B </v>
          </cell>
          <cell r="E349" t="str">
            <v>M2</v>
          </cell>
          <cell r="F349">
            <v>0</v>
          </cell>
          <cell r="G349">
            <v>130000</v>
          </cell>
          <cell r="H349">
            <v>149500</v>
          </cell>
        </row>
        <row r="350">
          <cell r="D350" t="str">
            <v xml:space="preserve">Roman 25 x 45 Gotongan B </v>
          </cell>
          <cell r="E350" t="str">
            <v>M2</v>
          </cell>
          <cell r="F350">
            <v>0</v>
          </cell>
          <cell r="G350">
            <v>146700</v>
          </cell>
          <cell r="H350">
            <v>168700</v>
          </cell>
        </row>
        <row r="351">
          <cell r="D351" t="str">
            <v xml:space="preserve">Roman 25 x 45 Golongan D </v>
          </cell>
          <cell r="E351" t="str">
            <v>M2</v>
          </cell>
          <cell r="F351">
            <v>0</v>
          </cell>
          <cell r="G351">
            <v>169900</v>
          </cell>
          <cell r="H351">
            <v>195400</v>
          </cell>
        </row>
        <row r="352">
          <cell r="D352" t="str">
            <v xml:space="preserve">Roman 32,5x32,5 Gol A Match 32,5x65,6 </v>
          </cell>
          <cell r="E352" t="str">
            <v>M2</v>
          </cell>
          <cell r="F352">
            <v>0</v>
          </cell>
          <cell r="G352">
            <v>178000</v>
          </cell>
          <cell r="H352">
            <v>204700</v>
          </cell>
        </row>
        <row r="353">
          <cell r="D353" t="str">
            <v xml:space="preserve">Roman 32,5x32,5 Gol B Match 32,5x65,6 </v>
          </cell>
          <cell r="E353" t="str">
            <v>M2</v>
          </cell>
          <cell r="F353">
            <v>0</v>
          </cell>
          <cell r="G353">
            <v>190000</v>
          </cell>
          <cell r="H353">
            <v>218500</v>
          </cell>
        </row>
        <row r="354">
          <cell r="D354" t="str">
            <v>Roman 32.5x32.5 Gol A match 32.5x97.5</v>
          </cell>
          <cell r="E354" t="str">
            <v>M2</v>
          </cell>
          <cell r="F354">
            <v>0</v>
          </cell>
          <cell r="G354">
            <v>152200</v>
          </cell>
          <cell r="H354">
            <v>175000</v>
          </cell>
        </row>
        <row r="355">
          <cell r="D355" t="str">
            <v>Roman 20 x 60 Golongan A</v>
          </cell>
          <cell r="E355" t="str">
            <v>M2</v>
          </cell>
          <cell r="F355">
            <v>0</v>
          </cell>
          <cell r="G355">
            <v>155164</v>
          </cell>
          <cell r="H355">
            <v>178400</v>
          </cell>
        </row>
        <row r="356">
          <cell r="D356" t="str">
            <v>Roman 20 x 60 Golongan B</v>
          </cell>
          <cell r="E356" t="str">
            <v>M2</v>
          </cell>
          <cell r="F356">
            <v>0</v>
          </cell>
          <cell r="G356">
            <v>169000</v>
          </cell>
          <cell r="H356">
            <v>194400</v>
          </cell>
        </row>
        <row r="357">
          <cell r="D357" t="str">
            <v>Roman 20 x 60 Golongan c</v>
          </cell>
          <cell r="E357" t="str">
            <v>M2</v>
          </cell>
          <cell r="F357">
            <v>0</v>
          </cell>
          <cell r="G357">
            <v>185400</v>
          </cell>
          <cell r="H357">
            <v>213200</v>
          </cell>
        </row>
        <row r="358">
          <cell r="D358" t="str">
            <v>Roman 20 x 60 Golongan D</v>
          </cell>
          <cell r="E358" t="str">
            <v>M2</v>
          </cell>
          <cell r="F358">
            <v>0</v>
          </cell>
          <cell r="G358">
            <v>209300</v>
          </cell>
          <cell r="H358">
            <v>240700</v>
          </cell>
        </row>
        <row r="359">
          <cell r="D359" t="str">
            <v>Roman 30 x 60 Golongan B</v>
          </cell>
          <cell r="E359" t="str">
            <v>M2</v>
          </cell>
          <cell r="F359">
            <v>0</v>
          </cell>
          <cell r="G359">
            <v>169000</v>
          </cell>
          <cell r="H359">
            <v>194400</v>
          </cell>
        </row>
        <row r="360">
          <cell r="D360" t="str">
            <v>Roman 30 x 60 Golongan C</v>
          </cell>
          <cell r="E360" t="str">
            <v>M2</v>
          </cell>
          <cell r="F360">
            <v>0</v>
          </cell>
          <cell r="G360">
            <v>187200</v>
          </cell>
          <cell r="H360">
            <v>215300</v>
          </cell>
        </row>
        <row r="361">
          <cell r="D361" t="str">
            <v>ROfflan 30 x 60 Golongan D</v>
          </cell>
          <cell r="E361" t="str">
            <v>M2</v>
          </cell>
          <cell r="F361">
            <v>0</v>
          </cell>
          <cell r="G361">
            <v>211300</v>
          </cell>
          <cell r="H361">
            <v>243000</v>
          </cell>
        </row>
        <row r="362">
          <cell r="D362" t="str">
            <v>Roman 30 x 60 Golongan E</v>
          </cell>
          <cell r="E362" t="str">
            <v>M2</v>
          </cell>
          <cell r="F362">
            <v>0</v>
          </cell>
          <cell r="G362">
            <v>223400</v>
          </cell>
          <cell r="H362">
            <v>256900</v>
          </cell>
        </row>
        <row r="363">
          <cell r="D363" t="str">
            <v>Roman 32.5 x 65.6 Gal. A Rectified</v>
          </cell>
          <cell r="E363" t="str">
            <v>M2</v>
          </cell>
          <cell r="F363">
            <v>0</v>
          </cell>
          <cell r="G363">
            <v>220225</v>
          </cell>
          <cell r="H363">
            <v>253300</v>
          </cell>
        </row>
        <row r="364">
          <cell r="D364" t="str">
            <v>Roman 32.5 x 65.6 Gal. B Rectified</v>
          </cell>
          <cell r="E364" t="str">
            <v>M2</v>
          </cell>
          <cell r="F364">
            <v>0</v>
          </cell>
          <cell r="G364">
            <v>238050</v>
          </cell>
          <cell r="H364">
            <v>273800</v>
          </cell>
        </row>
        <row r="365">
          <cell r="D365" t="str">
            <v>Roman 32.5 x 65.6 Gal. C Rectified</v>
          </cell>
          <cell r="E365" t="str">
            <v>M2</v>
          </cell>
          <cell r="F365">
            <v>0</v>
          </cell>
          <cell r="G365">
            <v>259900</v>
          </cell>
          <cell r="H365">
            <v>298900</v>
          </cell>
        </row>
        <row r="366">
          <cell r="D366" t="str">
            <v>Roman 32.5 x 97.5 Gal. A Rectified</v>
          </cell>
          <cell r="E366" t="str">
            <v>M2</v>
          </cell>
          <cell r="F366">
            <v>0</v>
          </cell>
          <cell r="G366">
            <v>325450</v>
          </cell>
          <cell r="H366">
            <v>374300</v>
          </cell>
        </row>
        <row r="367">
          <cell r="D367" t="str">
            <v>Roman 32.5 x 97.5 Gal. B Rectified</v>
          </cell>
          <cell r="E367" t="str">
            <v>M2</v>
          </cell>
          <cell r="F367">
            <v>0</v>
          </cell>
          <cell r="G367">
            <v>371450</v>
          </cell>
          <cell r="H367">
            <v>427200</v>
          </cell>
        </row>
        <row r="368">
          <cell r="D368" t="str">
            <v>Roman 10 x 20 Step Nosing</v>
          </cell>
          <cell r="E368" t="str">
            <v>M2</v>
          </cell>
          <cell r="F368">
            <v>0</v>
          </cell>
          <cell r="G368">
            <v>532250</v>
          </cell>
          <cell r="H368">
            <v>612100</v>
          </cell>
        </row>
        <row r="369">
          <cell r="D369" t="str">
            <v>Roman 10 x 30 Step Nosing Gal. A</v>
          </cell>
          <cell r="E369" t="str">
            <v>M2</v>
          </cell>
          <cell r="F369">
            <v>0</v>
          </cell>
          <cell r="G369">
            <v>599610</v>
          </cell>
          <cell r="H369">
            <v>689600</v>
          </cell>
        </row>
        <row r="370">
          <cell r="D370" t="str">
            <v>Ubin keramik 25 x 25 cm</v>
          </cell>
          <cell r="E370" t="str">
            <v>M'</v>
          </cell>
          <cell r="F370">
            <v>0</v>
          </cell>
          <cell r="G370">
            <v>6900</v>
          </cell>
          <cell r="H370">
            <v>7900</v>
          </cell>
        </row>
        <row r="371">
          <cell r="D371" t="str">
            <v xml:space="preserve">Ubin keramik 33 x 33 cm </v>
          </cell>
          <cell r="E371" t="str">
            <v>bh</v>
          </cell>
          <cell r="F371">
            <v>0</v>
          </cell>
          <cell r="G371">
            <v>7800</v>
          </cell>
          <cell r="H371">
            <v>9000</v>
          </cell>
        </row>
        <row r="372">
          <cell r="D372" t="str">
            <v xml:space="preserve">Ubin keramik 10 x 33 cm anti slip </v>
          </cell>
          <cell r="E372" t="str">
            <v>bh</v>
          </cell>
          <cell r="F372">
            <v>0</v>
          </cell>
          <cell r="G372">
            <v>5900</v>
          </cell>
          <cell r="H372">
            <v>6800</v>
          </cell>
        </row>
        <row r="373">
          <cell r="D373" t="str">
            <v>Ubin keramik 10 x 40 cm anti slip</v>
          </cell>
          <cell r="E373" t="str">
            <v>bh</v>
          </cell>
          <cell r="F373">
            <v>0</v>
          </cell>
          <cell r="G373">
            <v>11400</v>
          </cell>
          <cell r="H373">
            <v>13100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D375" t="str">
            <v>GRANITE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D376" t="str">
            <v>Keramik Granit Uk. 30x30 Polished</v>
          </cell>
          <cell r="E376" t="str">
            <v>M2</v>
          </cell>
          <cell r="F376">
            <v>0</v>
          </cell>
          <cell r="G376">
            <v>271000</v>
          </cell>
          <cell r="H376">
            <v>311700</v>
          </cell>
        </row>
        <row r="377">
          <cell r="D377" t="str">
            <v>Keramik Granit Uk. 40x40 Polished</v>
          </cell>
          <cell r="E377" t="str">
            <v>M2</v>
          </cell>
          <cell r="F377">
            <v>0</v>
          </cell>
          <cell r="G377">
            <v>361000</v>
          </cell>
          <cell r="H377">
            <v>415200</v>
          </cell>
        </row>
        <row r="378">
          <cell r="D378" t="str">
            <v>Keramik Granit Uk. 40x40 Un Polished</v>
          </cell>
          <cell r="E378" t="str">
            <v>M2</v>
          </cell>
          <cell r="F378">
            <v>0</v>
          </cell>
          <cell r="G378">
            <v>257600</v>
          </cell>
          <cell r="H378">
            <v>296200</v>
          </cell>
        </row>
        <row r="379">
          <cell r="D379" t="str">
            <v>Keramik Granit Uk. 60x60 Polished</v>
          </cell>
          <cell r="E379" t="str">
            <v>M2</v>
          </cell>
          <cell r="F379">
            <v>0</v>
          </cell>
          <cell r="G379">
            <v>463000</v>
          </cell>
          <cell r="H379">
            <v>532500</v>
          </cell>
        </row>
        <row r="380">
          <cell r="D380" t="str">
            <v>Keramik Granit Uk. 60x60 Un Polished</v>
          </cell>
          <cell r="E380" t="str">
            <v>M2</v>
          </cell>
          <cell r="F380">
            <v>0</v>
          </cell>
          <cell r="G380">
            <v>396000</v>
          </cell>
          <cell r="H380">
            <v>455400</v>
          </cell>
        </row>
        <row r="381">
          <cell r="D381" t="str">
            <v>Roman Granite Hompgenous 30 x 30 Tile</v>
          </cell>
          <cell r="E381" t="str">
            <v>M²</v>
          </cell>
          <cell r="F381">
            <v>0</v>
          </cell>
          <cell r="G381">
            <v>233000</v>
          </cell>
          <cell r="H381">
            <v>268000</v>
          </cell>
        </row>
        <row r="382">
          <cell r="D382" t="str">
            <v>Batu Candi</v>
          </cell>
          <cell r="E382" t="str">
            <v>M²</v>
          </cell>
          <cell r="F382">
            <v>0</v>
          </cell>
          <cell r="G382">
            <v>150000</v>
          </cell>
          <cell r="H382">
            <v>172500</v>
          </cell>
        </row>
        <row r="383">
          <cell r="D383" t="str">
            <v>Marmer</v>
          </cell>
          <cell r="E383" t="str">
            <v>M²</v>
          </cell>
          <cell r="F383">
            <v>0</v>
          </cell>
          <cell r="G383">
            <v>1120000</v>
          </cell>
          <cell r="H383">
            <v>1288000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D385" t="str">
            <v>BAHAN LOTENG / PLAFOND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D386" t="str">
            <v>Triplek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D387" t="str">
            <v>Triplek Tebal 3mm</v>
          </cell>
          <cell r="E387" t="str">
            <v>lbr</v>
          </cell>
          <cell r="F387">
            <v>0</v>
          </cell>
          <cell r="G387">
            <v>55000</v>
          </cell>
          <cell r="H387">
            <v>63300</v>
          </cell>
        </row>
        <row r="388">
          <cell r="D388" t="str">
            <v>Triplek Tebal 4mm</v>
          </cell>
          <cell r="E388" t="str">
            <v>lbr</v>
          </cell>
          <cell r="F388">
            <v>0</v>
          </cell>
          <cell r="G388">
            <v>66000</v>
          </cell>
          <cell r="H388">
            <v>75900</v>
          </cell>
        </row>
        <row r="389">
          <cell r="D389" t="str">
            <v>Triplek Tebal 6mm</v>
          </cell>
          <cell r="E389" t="str">
            <v>lbr</v>
          </cell>
          <cell r="F389">
            <v>0</v>
          </cell>
          <cell r="G389">
            <v>80000</v>
          </cell>
          <cell r="H389">
            <v>92000</v>
          </cell>
        </row>
        <row r="390">
          <cell r="D390" t="str">
            <v>Triplek Tebal 8mm</v>
          </cell>
          <cell r="E390" t="str">
            <v>lbr</v>
          </cell>
          <cell r="F390">
            <v>0</v>
          </cell>
          <cell r="G390">
            <v>107000</v>
          </cell>
          <cell r="H390">
            <v>123100</v>
          </cell>
        </row>
        <row r="391">
          <cell r="D391" t="str">
            <v>Triplek Tebal 9mm</v>
          </cell>
          <cell r="E391" t="str">
            <v>lbr</v>
          </cell>
          <cell r="F391">
            <v>0</v>
          </cell>
          <cell r="G391">
            <v>118000</v>
          </cell>
          <cell r="H391">
            <v>135700</v>
          </cell>
        </row>
        <row r="392">
          <cell r="D392" t="str">
            <v>Triplek Tebal 12mm</v>
          </cell>
          <cell r="E392" t="str">
            <v>lbr</v>
          </cell>
          <cell r="F392">
            <v>0</v>
          </cell>
          <cell r="G392">
            <v>145000</v>
          </cell>
          <cell r="H392">
            <v>166800</v>
          </cell>
        </row>
        <row r="393">
          <cell r="D393" t="str">
            <v>Triplek Tebal 15mm</v>
          </cell>
          <cell r="E393" t="str">
            <v>lbr</v>
          </cell>
          <cell r="F393">
            <v>0</v>
          </cell>
          <cell r="G393">
            <v>201000</v>
          </cell>
          <cell r="H393">
            <v>231200</v>
          </cell>
        </row>
        <row r="394">
          <cell r="D394" t="str">
            <v>Triplek Tebal 18mm</v>
          </cell>
          <cell r="E394" t="str">
            <v>lbr</v>
          </cell>
          <cell r="F394">
            <v>0</v>
          </cell>
          <cell r="G394">
            <v>226000</v>
          </cell>
          <cell r="H394">
            <v>259900</v>
          </cell>
        </row>
        <row r="395">
          <cell r="D395" t="str">
            <v>Teakwood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D396" t="str">
            <v>Teakwood 1,2 x 2x4x4mm</v>
          </cell>
          <cell r="E396" t="str">
            <v>lbr</v>
          </cell>
          <cell r="F396">
            <v>0</v>
          </cell>
          <cell r="G396">
            <v>158100</v>
          </cell>
          <cell r="H396">
            <v>181800</v>
          </cell>
        </row>
        <row r="397">
          <cell r="D397" t="str">
            <v>Teakwood 90x220x4mm</v>
          </cell>
          <cell r="E397" t="str">
            <v>lbr</v>
          </cell>
          <cell r="F397">
            <v>0</v>
          </cell>
          <cell r="G397">
            <v>119900</v>
          </cell>
          <cell r="H397">
            <v>137900</v>
          </cell>
        </row>
        <row r="398">
          <cell r="D398" t="str">
            <v>Teakwood 3mm 122x 244</v>
          </cell>
          <cell r="E398" t="str">
            <v>lbr</v>
          </cell>
          <cell r="F398">
            <v>0</v>
          </cell>
          <cell r="G398">
            <v>91600</v>
          </cell>
          <cell r="H398">
            <v>105300</v>
          </cell>
        </row>
        <row r="399">
          <cell r="D399" t="str">
            <v>Teakwood untuk pintu : Uk. 90 x220 x 4 mm</v>
          </cell>
          <cell r="E399" t="str">
            <v>lbr</v>
          </cell>
          <cell r="F399">
            <v>0</v>
          </cell>
          <cell r="G399">
            <v>103000</v>
          </cell>
          <cell r="H399">
            <v>118500</v>
          </cell>
        </row>
        <row r="400">
          <cell r="D400" t="str">
            <v>Enternit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D401" t="str">
            <v>Enternit : 100 x 100cm.t=3 mm</v>
          </cell>
          <cell r="E401" t="str">
            <v>lbr</v>
          </cell>
          <cell r="F401">
            <v>0</v>
          </cell>
          <cell r="G401">
            <v>61300</v>
          </cell>
          <cell r="H401">
            <v>70500</v>
          </cell>
        </row>
        <row r="402">
          <cell r="D402" t="str">
            <v>Enternit : 100 x 100cm.t=4 mm</v>
          </cell>
          <cell r="E402" t="str">
            <v>lbr</v>
          </cell>
          <cell r="F402">
            <v>0</v>
          </cell>
          <cell r="G402">
            <v>69500</v>
          </cell>
          <cell r="H402">
            <v>79900</v>
          </cell>
        </row>
        <row r="403">
          <cell r="D403" t="str">
            <v>Multiplek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D404" t="str">
            <v>Multiplek : uk. 9 mm 120 x 240</v>
          </cell>
          <cell r="E404" t="str">
            <v>lbr</v>
          </cell>
          <cell r="F404">
            <v>0</v>
          </cell>
          <cell r="G404">
            <v>188000</v>
          </cell>
          <cell r="H404">
            <v>216200</v>
          </cell>
        </row>
        <row r="405">
          <cell r="D405" t="str">
            <v>Multiplek : uk. 12 mm 120 x 240</v>
          </cell>
          <cell r="E405" t="str">
            <v>lbr</v>
          </cell>
          <cell r="F405">
            <v>0</v>
          </cell>
          <cell r="G405">
            <v>246000</v>
          </cell>
          <cell r="H405">
            <v>282900</v>
          </cell>
        </row>
        <row r="406">
          <cell r="D406" t="str">
            <v>Multiplek : uk. 15 mm 120 x 240</v>
          </cell>
          <cell r="E406" t="str">
            <v>lbr</v>
          </cell>
          <cell r="F406">
            <v>0</v>
          </cell>
          <cell r="G406">
            <v>256000</v>
          </cell>
          <cell r="H406">
            <v>294400</v>
          </cell>
        </row>
        <row r="407">
          <cell r="D407" t="str">
            <v>Gypsum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D408" t="str">
            <v>Gypsum 120 x 240 t = 9 mm ex DN</v>
          </cell>
          <cell r="E408" t="str">
            <v>lbr</v>
          </cell>
          <cell r="F408">
            <v>0</v>
          </cell>
          <cell r="G408">
            <v>95000</v>
          </cell>
          <cell r="H408">
            <v>109300</v>
          </cell>
        </row>
        <row r="409">
          <cell r="D409" t="str">
            <v>Gypsum 120 x 240 t = 9 mm ex Luar</v>
          </cell>
          <cell r="E409" t="str">
            <v>lbr</v>
          </cell>
          <cell r="F409">
            <v>0</v>
          </cell>
          <cell r="G409">
            <v>105000</v>
          </cell>
          <cell r="H409">
            <v>120800</v>
          </cell>
        </row>
        <row r="410">
          <cell r="D410" t="str">
            <v>Gypsum tape</v>
          </cell>
          <cell r="E410" t="str">
            <v>Roll</v>
          </cell>
          <cell r="F410">
            <v>0</v>
          </cell>
          <cell r="G410">
            <v>47500</v>
          </cell>
          <cell r="H410">
            <v>54600</v>
          </cell>
        </row>
        <row r="411">
          <cell r="D411" t="str">
            <v>Gypsum tape</v>
          </cell>
          <cell r="E411" t="str">
            <v>Roll</v>
          </cell>
          <cell r="F411">
            <v>0</v>
          </cell>
          <cell r="G411">
            <v>40500</v>
          </cell>
          <cell r="H411">
            <v>46600</v>
          </cell>
        </row>
        <row r="412">
          <cell r="D412" t="str">
            <v>Compound</v>
          </cell>
          <cell r="E412" t="str">
            <v>zak</v>
          </cell>
          <cell r="F412">
            <v>0</v>
          </cell>
          <cell r="G412">
            <v>77500</v>
          </cell>
          <cell r="H412">
            <v>89100</v>
          </cell>
        </row>
        <row r="413">
          <cell r="D413" t="str">
            <v>List Profil Gypsum</v>
          </cell>
          <cell r="E413" t="str">
            <v>M'</v>
          </cell>
          <cell r="F413">
            <v>0</v>
          </cell>
          <cell r="G413">
            <v>30000</v>
          </cell>
          <cell r="H413">
            <v>34500</v>
          </cell>
        </row>
        <row r="414">
          <cell r="D414" t="str">
            <v>Compound</v>
          </cell>
          <cell r="E414" t="str">
            <v>zak</v>
          </cell>
          <cell r="F414">
            <v>0</v>
          </cell>
          <cell r="G414">
            <v>80500</v>
          </cell>
          <cell r="H414">
            <v>92600</v>
          </cell>
        </row>
        <row r="415">
          <cell r="D415" t="str">
            <v>List Profil Gypsum</v>
          </cell>
          <cell r="E415" t="str">
            <v>m'</v>
          </cell>
          <cell r="F415">
            <v>0</v>
          </cell>
          <cell r="G415">
            <v>45000</v>
          </cell>
          <cell r="H415">
            <v>51800</v>
          </cell>
        </row>
        <row r="416">
          <cell r="D416" t="str">
            <v>GRCBoard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D417" t="str">
            <v>GRC Board Uk. 2,4m'x 1.2m'x 4mm</v>
          </cell>
          <cell r="E417" t="str">
            <v>lbr</v>
          </cell>
          <cell r="F417">
            <v>0</v>
          </cell>
          <cell r="G417">
            <v>75000</v>
          </cell>
          <cell r="H417">
            <v>86300</v>
          </cell>
        </row>
        <row r="418">
          <cell r="D418" t="str">
            <v>Lisplank GRC Board Uk. 2,4m'x 0.2m'x 9mm</v>
          </cell>
          <cell r="E418" t="str">
            <v>m'</v>
          </cell>
          <cell r="F418">
            <v>0</v>
          </cell>
          <cell r="G418">
            <v>51700</v>
          </cell>
          <cell r="H418">
            <v>59500</v>
          </cell>
        </row>
        <row r="419">
          <cell r="D419" t="str">
            <v>Lisplank GRC Board Uk. 2,4m'x 0.15m'x 9mm</v>
          </cell>
          <cell r="E419" t="str">
            <v>m'</v>
          </cell>
          <cell r="F419">
            <v>0</v>
          </cell>
          <cell r="G419">
            <v>64300</v>
          </cell>
          <cell r="H419">
            <v>73900</v>
          </cell>
        </row>
        <row r="420">
          <cell r="D420" t="str">
            <v>Paku Sekrup khusus (1box = 1000 bh)</v>
          </cell>
          <cell r="E420" t="str">
            <v>bh</v>
          </cell>
          <cell r="F420">
            <v>0</v>
          </cell>
          <cell r="G420">
            <v>35000</v>
          </cell>
          <cell r="H420">
            <v>40300</v>
          </cell>
        </row>
        <row r="421">
          <cell r="D421" t="str">
            <v>Lisplang gigi balang GRC t=9 mm, L=30 cm</v>
          </cell>
          <cell r="E421" t="str">
            <v>M'</v>
          </cell>
          <cell r="F421">
            <v>0</v>
          </cell>
          <cell r="G421">
            <v>85000</v>
          </cell>
          <cell r="H421">
            <v>97800</v>
          </cell>
        </row>
        <row r="422">
          <cell r="D422" t="str">
            <v>Asbes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D423" t="str">
            <v>Asbes 1 m' x 1 m' 6 mm</v>
          </cell>
          <cell r="E423" t="str">
            <v>Lbr</v>
          </cell>
          <cell r="F423">
            <v>0</v>
          </cell>
          <cell r="G423">
            <v>63000</v>
          </cell>
          <cell r="H423">
            <v>72500</v>
          </cell>
        </row>
        <row r="424">
          <cell r="D424" t="str">
            <v>Asbes 1 m' x 1 m' 5 mm</v>
          </cell>
          <cell r="E424" t="str">
            <v>Lbr</v>
          </cell>
          <cell r="F424">
            <v>0</v>
          </cell>
          <cell r="G424">
            <v>53000</v>
          </cell>
          <cell r="H424">
            <v>61000</v>
          </cell>
        </row>
        <row r="425">
          <cell r="D425" t="str">
            <v>Asbes 1 m' x 1 m' 4 mm</v>
          </cell>
          <cell r="E425" t="str">
            <v>Lbr</v>
          </cell>
          <cell r="F425">
            <v>0</v>
          </cell>
          <cell r="G425">
            <v>45000</v>
          </cell>
          <cell r="H425">
            <v>51800</v>
          </cell>
        </row>
        <row r="426">
          <cell r="D426" t="str">
            <v>Asbes 1 m' x 1 m' 3.5 mm</v>
          </cell>
          <cell r="E426" t="str">
            <v>Lbr</v>
          </cell>
          <cell r="F426">
            <v>0</v>
          </cell>
          <cell r="G426">
            <v>27000</v>
          </cell>
          <cell r="H426">
            <v>31100</v>
          </cell>
        </row>
        <row r="427">
          <cell r="D427" t="str">
            <v>Profil Kayu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D428" t="str">
            <v>List profil kayu</v>
          </cell>
          <cell r="E428" t="str">
            <v>M'</v>
          </cell>
          <cell r="F428">
            <v>0</v>
          </cell>
          <cell r="G428">
            <v>34500</v>
          </cell>
          <cell r="H428">
            <v>39700</v>
          </cell>
        </row>
        <row r="429">
          <cell r="D429" t="str">
            <v>profil kayu</v>
          </cell>
          <cell r="E429" t="str">
            <v>M'</v>
          </cell>
          <cell r="F429">
            <v>0</v>
          </cell>
          <cell r="G429">
            <v>35500</v>
          </cell>
          <cell r="H429">
            <v>40800</v>
          </cell>
        </row>
        <row r="430"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D431" t="str">
            <v>SANITARY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D432" t="str">
            <v>Kran lokal Kuningan : 1/2 inc</v>
          </cell>
          <cell r="E432" t="str">
            <v>Bh</v>
          </cell>
          <cell r="F432">
            <v>0</v>
          </cell>
          <cell r="G432">
            <v>55000</v>
          </cell>
          <cell r="H432">
            <v>63300</v>
          </cell>
        </row>
        <row r="433">
          <cell r="D433" t="str">
            <v>Kran lokal Kuningan : 3/4 inc</v>
          </cell>
          <cell r="E433" t="str">
            <v>Bh</v>
          </cell>
          <cell r="F433">
            <v>0</v>
          </cell>
          <cell r="G433">
            <v>72500</v>
          </cell>
          <cell r="H433">
            <v>83400</v>
          </cell>
        </row>
        <row r="434">
          <cell r="D434" t="str">
            <v>Kran Ex luar : 1/2 inc</v>
          </cell>
          <cell r="E434" t="str">
            <v>Bh</v>
          </cell>
          <cell r="F434">
            <v>0</v>
          </cell>
          <cell r="G434">
            <v>85500</v>
          </cell>
          <cell r="H434">
            <v>98300</v>
          </cell>
        </row>
        <row r="435">
          <cell r="D435" t="str">
            <v>Kran Ex luar : 3/4 inc</v>
          </cell>
          <cell r="E435" t="str">
            <v>Bh</v>
          </cell>
          <cell r="F435">
            <v>0</v>
          </cell>
          <cell r="G435">
            <v>98500</v>
          </cell>
          <cell r="H435">
            <v>113300</v>
          </cell>
        </row>
        <row r="436">
          <cell r="D436" t="str">
            <v>Jet washer</v>
          </cell>
          <cell r="E436" t="str">
            <v>Bh</v>
          </cell>
          <cell r="F436">
            <v>0</v>
          </cell>
          <cell r="G436">
            <v>450000</v>
          </cell>
          <cell r="H436">
            <v>517500</v>
          </cell>
        </row>
        <row r="437"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D438" t="str">
            <v>BAHAN PIPA PARALON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D439" t="str">
            <v>Pipa PVC Rucika (AW) 1/2"-4 m</v>
          </cell>
          <cell r="E439" t="str">
            <v>Btng</v>
          </cell>
          <cell r="F439">
            <v>0</v>
          </cell>
          <cell r="G439">
            <v>38300</v>
          </cell>
          <cell r="H439">
            <v>44000</v>
          </cell>
        </row>
        <row r="440">
          <cell r="D440" t="str">
            <v>Pipa PVC Rucika (AW) 3/4" -4 m</v>
          </cell>
          <cell r="E440" t="str">
            <v>Btng</v>
          </cell>
          <cell r="F440">
            <v>0</v>
          </cell>
          <cell r="G440">
            <v>46000</v>
          </cell>
          <cell r="H440">
            <v>52900</v>
          </cell>
        </row>
        <row r="441">
          <cell r="D441" t="str">
            <v>Pipa PVC Rucika (AW) 1" -4 m</v>
          </cell>
          <cell r="E441" t="str">
            <v>Btng</v>
          </cell>
          <cell r="F441">
            <v>0</v>
          </cell>
          <cell r="G441">
            <v>66900</v>
          </cell>
          <cell r="H441">
            <v>76900</v>
          </cell>
        </row>
        <row r="442">
          <cell r="D442" t="str">
            <v>Pipa PVC Rucika (AW) 1,25" - 4 m</v>
          </cell>
          <cell r="E442" t="str">
            <v>Btng</v>
          </cell>
          <cell r="F442">
            <v>0</v>
          </cell>
          <cell r="G442">
            <v>90100</v>
          </cell>
          <cell r="H442">
            <v>103600</v>
          </cell>
        </row>
        <row r="443">
          <cell r="D443" t="str">
            <v>Pipa PVC Rucika (AW) 1,5" - 4 m</v>
          </cell>
          <cell r="E443" t="str">
            <v>Btng</v>
          </cell>
          <cell r="F443">
            <v>0</v>
          </cell>
          <cell r="G443">
            <v>117200</v>
          </cell>
          <cell r="H443">
            <v>134800</v>
          </cell>
        </row>
        <row r="444">
          <cell r="D444" t="str">
            <v>Pipa PVC Rucika (AW) 2" -4 m</v>
          </cell>
          <cell r="E444" t="str">
            <v>Btng</v>
          </cell>
          <cell r="F444">
            <v>0</v>
          </cell>
          <cell r="G444">
            <v>166500</v>
          </cell>
          <cell r="H444">
            <v>191500</v>
          </cell>
        </row>
        <row r="445">
          <cell r="D445" t="str">
            <v>Pipa PVC Rucika (AW) 2,5". -4 m</v>
          </cell>
          <cell r="E445" t="str">
            <v>Btng</v>
          </cell>
          <cell r="F445">
            <v>0</v>
          </cell>
          <cell r="G445">
            <v>214200</v>
          </cell>
          <cell r="H445">
            <v>246300</v>
          </cell>
        </row>
        <row r="446">
          <cell r="D446" t="str">
            <v>Pipa PVC Rucika (AW) 3" -4 m</v>
          </cell>
          <cell r="E446" t="str">
            <v>Btng</v>
          </cell>
          <cell r="F446">
            <v>0</v>
          </cell>
          <cell r="G446">
            <v>341000</v>
          </cell>
          <cell r="H446">
            <v>392200</v>
          </cell>
        </row>
        <row r="447">
          <cell r="D447" t="str">
            <v>Pipa PVC Rucika (AW) 4"-4 m</v>
          </cell>
          <cell r="E447" t="str">
            <v>Btng</v>
          </cell>
          <cell r="F447">
            <v>0</v>
          </cell>
          <cell r="G447">
            <v>527000</v>
          </cell>
          <cell r="H447">
            <v>606100</v>
          </cell>
        </row>
        <row r="448">
          <cell r="D448" t="str">
            <v>Pipa PVC Rucika (AW) 5" -4 m</v>
          </cell>
          <cell r="E448" t="str">
            <v>Btng</v>
          </cell>
          <cell r="F448">
            <v>0</v>
          </cell>
          <cell r="G448">
            <v>660400</v>
          </cell>
          <cell r="H448">
            <v>759500</v>
          </cell>
        </row>
        <row r="449">
          <cell r="D449" t="str">
            <v>Pipa PVC Rucika (AW) 6"-4 m</v>
          </cell>
          <cell r="E449" t="str">
            <v>Btng</v>
          </cell>
          <cell r="F449">
            <v>0</v>
          </cell>
          <cell r="G449">
            <v>991600</v>
          </cell>
          <cell r="H449">
            <v>1140300</v>
          </cell>
        </row>
        <row r="450">
          <cell r="D450" t="str">
            <v>Pralon Listrik O 5/8" - 4 m</v>
          </cell>
          <cell r="E450" t="str">
            <v>Bh</v>
          </cell>
          <cell r="F450">
            <v>0</v>
          </cell>
          <cell r="G450">
            <v>24500</v>
          </cell>
          <cell r="H450">
            <v>28200</v>
          </cell>
        </row>
        <row r="451">
          <cell r="D451" t="str">
            <v>Penyambung pipa PVC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D452" t="str">
            <v>Soket 0 1/2 " s/d 3/4".</v>
          </cell>
          <cell r="E452" t="str">
            <v>Bh</v>
          </cell>
          <cell r="F452">
            <v>0</v>
          </cell>
          <cell r="G452">
            <v>14500</v>
          </cell>
          <cell r="H452">
            <v>16700</v>
          </cell>
        </row>
        <row r="453">
          <cell r="D453" t="str">
            <v>Soket 0 1" s/d 2"</v>
          </cell>
          <cell r="E453" t="str">
            <v>Bh</v>
          </cell>
          <cell r="F453">
            <v>0</v>
          </cell>
          <cell r="G453">
            <v>20600</v>
          </cell>
          <cell r="H453">
            <v>23700</v>
          </cell>
        </row>
        <row r="454">
          <cell r="D454" t="str">
            <v>Soket 0 3" s/d 5"</v>
          </cell>
          <cell r="E454" t="str">
            <v>Bh</v>
          </cell>
          <cell r="F454">
            <v>0</v>
          </cell>
          <cell r="G454">
            <v>37500</v>
          </cell>
          <cell r="H454">
            <v>43100</v>
          </cell>
        </row>
        <row r="455">
          <cell r="D455" t="str">
            <v>Soket 0 6"</v>
          </cell>
          <cell r="E455" t="str">
            <v>Bh</v>
          </cell>
          <cell r="F455">
            <v>0</v>
          </cell>
          <cell r="G455">
            <v>72500</v>
          </cell>
          <cell r="H455">
            <v>83400</v>
          </cell>
        </row>
        <row r="456">
          <cell r="D456" t="str">
            <v>Knie O 1/2" s/d 3/4"</v>
          </cell>
          <cell r="E456" t="str">
            <v>Bh</v>
          </cell>
          <cell r="F456">
            <v>0</v>
          </cell>
          <cell r="G456">
            <v>9400</v>
          </cell>
          <cell r="H456">
            <v>10800</v>
          </cell>
        </row>
        <row r="457">
          <cell r="D457" t="str">
            <v>Knie 0 1" s/d 2"</v>
          </cell>
          <cell r="E457" t="str">
            <v>Bh</v>
          </cell>
          <cell r="F457">
            <v>0</v>
          </cell>
          <cell r="G457">
            <v>10600</v>
          </cell>
          <cell r="H457">
            <v>12200</v>
          </cell>
        </row>
        <row r="458">
          <cell r="D458" t="str">
            <v>Knie O 3" s/d 5"</v>
          </cell>
          <cell r="E458" t="str">
            <v>Bh</v>
          </cell>
          <cell r="F458">
            <v>0</v>
          </cell>
          <cell r="G458">
            <v>60800</v>
          </cell>
          <cell r="H458">
            <v>69900</v>
          </cell>
        </row>
        <row r="459">
          <cell r="D459" t="str">
            <v>Knie 0 6"</v>
          </cell>
          <cell r="E459" t="str">
            <v>Bh</v>
          </cell>
          <cell r="F459">
            <v>0</v>
          </cell>
          <cell r="G459">
            <v>81000</v>
          </cell>
          <cell r="H459">
            <v>93200</v>
          </cell>
        </row>
        <row r="460">
          <cell r="D460" t="str">
            <v>PVC Waterstop L=150 mm</v>
          </cell>
          <cell r="E460" t="str">
            <v>M'</v>
          </cell>
          <cell r="F460">
            <v>0</v>
          </cell>
          <cell r="G460">
            <v>85900</v>
          </cell>
          <cell r="H460">
            <v>98800</v>
          </cell>
        </row>
        <row r="461">
          <cell r="D461" t="str">
            <v>PVC Waterstop L=200 mm</v>
          </cell>
          <cell r="E461" t="str">
            <v>M'</v>
          </cell>
          <cell r="F461">
            <v>0</v>
          </cell>
          <cell r="G461">
            <v>128000</v>
          </cell>
          <cell r="H461">
            <v>147200</v>
          </cell>
        </row>
        <row r="462">
          <cell r="D462" t="str">
            <v>PVC Waterstop L=230 mm</v>
          </cell>
          <cell r="E462" t="str">
            <v>M'</v>
          </cell>
          <cell r="F462">
            <v>0</v>
          </cell>
          <cell r="G462">
            <v>155000</v>
          </cell>
          <cell r="H462">
            <v>178300</v>
          </cell>
        </row>
        <row r="463">
          <cell r="D463" t="str">
            <v>PVC Waterstop L=250 mm</v>
          </cell>
          <cell r="E463" t="str">
            <v>M'</v>
          </cell>
          <cell r="F463">
            <v>0</v>
          </cell>
          <cell r="G463">
            <v>172700</v>
          </cell>
          <cell r="H463">
            <v>198600</v>
          </cell>
        </row>
        <row r="464">
          <cell r="D464" t="str">
            <v>PVC Waterstop L=300 mm</v>
          </cell>
          <cell r="E464" t="str">
            <v>M'</v>
          </cell>
          <cell r="F464">
            <v>0</v>
          </cell>
          <cell r="G464">
            <v>219500</v>
          </cell>
          <cell r="H464">
            <v>252400</v>
          </cell>
        </row>
        <row r="465">
          <cell r="D465" t="str">
            <v>PVC Waterstop L=320 mm</v>
          </cell>
          <cell r="E465" t="str">
            <v>M'</v>
          </cell>
          <cell r="F465">
            <v>0</v>
          </cell>
          <cell r="G465">
            <v>237200</v>
          </cell>
          <cell r="H465">
            <v>272800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D467" t="str">
            <v>BETON READYMIX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D468" t="str">
            <v>Beton K 500</v>
          </cell>
          <cell r="E468" t="str">
            <v>M3</v>
          </cell>
          <cell r="F468">
            <v>0</v>
          </cell>
          <cell r="G468">
            <v>1380000</v>
          </cell>
          <cell r="H468">
            <v>1587000</v>
          </cell>
        </row>
        <row r="469">
          <cell r="D469" t="str">
            <v>Beton K 450</v>
          </cell>
          <cell r="E469" t="str">
            <v>M3</v>
          </cell>
          <cell r="F469">
            <v>0</v>
          </cell>
          <cell r="G469">
            <v>1350000</v>
          </cell>
          <cell r="H469">
            <v>1552500</v>
          </cell>
        </row>
        <row r="470">
          <cell r="D470" t="str">
            <v>Beton K 400</v>
          </cell>
          <cell r="E470" t="str">
            <v>M3</v>
          </cell>
          <cell r="F470">
            <v>0</v>
          </cell>
          <cell r="G470">
            <v>1310000</v>
          </cell>
          <cell r="H470">
            <v>1506500</v>
          </cell>
        </row>
        <row r="471">
          <cell r="D471" t="str">
            <v>Beton K 375</v>
          </cell>
          <cell r="E471" t="str">
            <v>M3</v>
          </cell>
          <cell r="F471">
            <v>0</v>
          </cell>
          <cell r="G471">
            <v>1280000</v>
          </cell>
          <cell r="H471">
            <v>1472000</v>
          </cell>
        </row>
        <row r="472">
          <cell r="D472" t="str">
            <v>Beton K 350</v>
          </cell>
          <cell r="E472" t="str">
            <v>M3</v>
          </cell>
          <cell r="F472">
            <v>0</v>
          </cell>
          <cell r="G472">
            <v>1250000</v>
          </cell>
          <cell r="H472">
            <v>1437500</v>
          </cell>
        </row>
        <row r="473">
          <cell r="D473" t="str">
            <v>Belon K 325</v>
          </cell>
          <cell r="E473" t="str">
            <v>M3</v>
          </cell>
          <cell r="F473">
            <v>0</v>
          </cell>
          <cell r="G473">
            <v>1230000</v>
          </cell>
          <cell r="H473">
            <v>1414500</v>
          </cell>
        </row>
        <row r="474">
          <cell r="D474" t="str">
            <v>Belon K 300</v>
          </cell>
          <cell r="E474" t="str">
            <v>M3</v>
          </cell>
          <cell r="F474">
            <v>0</v>
          </cell>
          <cell r="G474">
            <v>1220000</v>
          </cell>
          <cell r="H474">
            <v>1403000</v>
          </cell>
        </row>
        <row r="475">
          <cell r="D475" t="str">
            <v>Belon K 275</v>
          </cell>
          <cell r="E475" t="str">
            <v>M3</v>
          </cell>
          <cell r="F475">
            <v>0</v>
          </cell>
          <cell r="G475">
            <v>1180000</v>
          </cell>
          <cell r="H475">
            <v>1357000</v>
          </cell>
        </row>
        <row r="476">
          <cell r="D476" t="str">
            <v>Belon K 250</v>
          </cell>
          <cell r="E476" t="str">
            <v>M3</v>
          </cell>
          <cell r="F476">
            <v>0</v>
          </cell>
          <cell r="G476">
            <v>1170000</v>
          </cell>
          <cell r="H476">
            <v>1345500</v>
          </cell>
        </row>
        <row r="477">
          <cell r="D477" t="str">
            <v>Belon K 225</v>
          </cell>
          <cell r="E477" t="str">
            <v>M3</v>
          </cell>
          <cell r="F477">
            <v>0</v>
          </cell>
          <cell r="G477">
            <v>1140000</v>
          </cell>
          <cell r="H477">
            <v>1311000</v>
          </cell>
        </row>
        <row r="478">
          <cell r="D478" t="str">
            <v>Belon K 200</v>
          </cell>
          <cell r="E478" t="str">
            <v>M3</v>
          </cell>
          <cell r="F478">
            <v>0</v>
          </cell>
          <cell r="G478">
            <v>1130000</v>
          </cell>
          <cell r="H478">
            <v>1299500</v>
          </cell>
        </row>
        <row r="479">
          <cell r="D479" t="str">
            <v>Belon K 175</v>
          </cell>
          <cell r="E479" t="str">
            <v>M3</v>
          </cell>
          <cell r="F479">
            <v>0</v>
          </cell>
          <cell r="G479">
            <v>1120000</v>
          </cell>
          <cell r="H479">
            <v>1288000</v>
          </cell>
        </row>
        <row r="480">
          <cell r="D480" t="str">
            <v>Belon K 150</v>
          </cell>
          <cell r="E480" t="str">
            <v>M3</v>
          </cell>
          <cell r="F480">
            <v>0</v>
          </cell>
          <cell r="G480">
            <v>1100000</v>
          </cell>
          <cell r="H480">
            <v>1265000</v>
          </cell>
        </row>
        <row r="481">
          <cell r="D481" t="str">
            <v>Belon K 125</v>
          </cell>
          <cell r="E481" t="str">
            <v>M3</v>
          </cell>
          <cell r="F481">
            <v>0</v>
          </cell>
          <cell r="G481">
            <v>1070000</v>
          </cell>
          <cell r="H481">
            <v>1230500</v>
          </cell>
        </row>
        <row r="482">
          <cell r="D482" t="str">
            <v>Belon K 100</v>
          </cell>
          <cell r="E482" t="str">
            <v>M3</v>
          </cell>
          <cell r="F482">
            <v>0</v>
          </cell>
          <cell r="G482">
            <v>1040000</v>
          </cell>
          <cell r="H482">
            <v>1196000</v>
          </cell>
        </row>
        <row r="483">
          <cell r="D483" t="str">
            <v>Belon K B0</v>
          </cell>
          <cell r="E483" t="str">
            <v>M3</v>
          </cell>
          <cell r="F483">
            <v>0</v>
          </cell>
          <cell r="G483">
            <v>1010000</v>
          </cell>
          <cell r="H483">
            <v>1161500</v>
          </cell>
        </row>
        <row r="484">
          <cell r="D484" t="str">
            <v>Sewa po mpa belon</v>
          </cell>
          <cell r="E484" t="str">
            <v>M3</v>
          </cell>
          <cell r="F484">
            <v>0</v>
          </cell>
          <cell r="G484">
            <v>90000</v>
          </cell>
          <cell r="H484">
            <v>103500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D486" t="str">
            <v>BAHAN KACA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D487" t="str">
            <v>Kaca  polos tebal 3 mm</v>
          </cell>
          <cell r="E487" t="str">
            <v>M2</v>
          </cell>
          <cell r="F487">
            <v>0</v>
          </cell>
          <cell r="G487">
            <v>96800</v>
          </cell>
          <cell r="H487">
            <v>111300</v>
          </cell>
        </row>
        <row r="488">
          <cell r="D488" t="str">
            <v>Kaca  polos tebal 5 mm</v>
          </cell>
          <cell r="E488" t="str">
            <v>M2</v>
          </cell>
          <cell r="F488">
            <v>0</v>
          </cell>
          <cell r="G488">
            <v>160000</v>
          </cell>
          <cell r="H488">
            <v>184000</v>
          </cell>
        </row>
        <row r="489">
          <cell r="D489" t="str">
            <v>Kaca  polos tebal 8 mm</v>
          </cell>
          <cell r="E489" t="str">
            <v>M2</v>
          </cell>
          <cell r="F489">
            <v>0</v>
          </cell>
          <cell r="G489">
            <v>275000</v>
          </cell>
          <cell r="H489">
            <v>316300</v>
          </cell>
        </row>
        <row r="490">
          <cell r="D490" t="str">
            <v>Kaca  polos tebal 12 mm</v>
          </cell>
          <cell r="E490" t="str">
            <v>M2</v>
          </cell>
          <cell r="F490">
            <v>0</v>
          </cell>
          <cell r="G490">
            <v>800000</v>
          </cell>
          <cell r="H490">
            <v>920000</v>
          </cell>
        </row>
        <row r="491">
          <cell r="D491" t="str">
            <v>Kca Rayband 5 mm</v>
          </cell>
          <cell r="E491" t="str">
            <v>M2</v>
          </cell>
          <cell r="F491">
            <v>0</v>
          </cell>
          <cell r="G491">
            <v>170000</v>
          </cell>
          <cell r="H491">
            <v>195500</v>
          </cell>
        </row>
        <row r="492">
          <cell r="D492" t="str">
            <v>Kaca Rayband 8 mm</v>
          </cell>
          <cell r="E492" t="str">
            <v>M2</v>
          </cell>
          <cell r="F492">
            <v>0</v>
          </cell>
          <cell r="G492">
            <v>280000</v>
          </cell>
          <cell r="H492">
            <v>322000</v>
          </cell>
        </row>
        <row r="493">
          <cell r="D493" t="str">
            <v>Kaca Rayband 12 mm</v>
          </cell>
          <cell r="E493" t="str">
            <v>M2</v>
          </cell>
          <cell r="F493">
            <v>0</v>
          </cell>
          <cell r="G493">
            <v>273600</v>
          </cell>
          <cell r="H493">
            <v>314600</v>
          </cell>
        </row>
        <row r="494">
          <cell r="D494" t="str">
            <v>Kaca Es I= 2 mm</v>
          </cell>
          <cell r="E494" t="str">
            <v>M2</v>
          </cell>
          <cell r="F494">
            <v>0</v>
          </cell>
          <cell r="G494">
            <v>225000</v>
          </cell>
          <cell r="H494">
            <v>258800</v>
          </cell>
        </row>
        <row r="495">
          <cell r="D495" t="str">
            <v>Glass block 20 x 20 mm</v>
          </cell>
          <cell r="E495" t="str">
            <v>M2</v>
          </cell>
          <cell r="F495">
            <v>0</v>
          </cell>
          <cell r="G495">
            <v>31500</v>
          </cell>
          <cell r="H495">
            <v>36200</v>
          </cell>
        </row>
        <row r="496">
          <cell r="D496" t="str">
            <v>Kaca palri lokal</v>
          </cell>
          <cell r="E496" t="str">
            <v>M2</v>
          </cell>
          <cell r="F496">
            <v>0</v>
          </cell>
          <cell r="G496">
            <v>216400</v>
          </cell>
          <cell r="H496">
            <v>248900</v>
          </cell>
        </row>
        <row r="497">
          <cell r="D497" t="str">
            <v>Kaca wireglass</v>
          </cell>
          <cell r="E497" t="str">
            <v>M2</v>
          </cell>
          <cell r="F497">
            <v>0</v>
          </cell>
          <cell r="G497">
            <v>331800</v>
          </cell>
          <cell r="H497">
            <v>381600</v>
          </cell>
        </row>
        <row r="498">
          <cell r="D498" t="str">
            <v>Kaca cermin 8 mm</v>
          </cell>
          <cell r="E498" t="str">
            <v>M²</v>
          </cell>
          <cell r="F498">
            <v>0</v>
          </cell>
          <cell r="G498">
            <v>188000</v>
          </cell>
          <cell r="H498">
            <v>216200</v>
          </cell>
        </row>
        <row r="499">
          <cell r="D499" t="str">
            <v>PENGANTUNG DAN KUNCI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D500" t="str">
            <v>Kunci pintu tanam Double slaag</v>
          </cell>
          <cell r="E500" t="str">
            <v>Unit</v>
          </cell>
          <cell r="F500">
            <v>0</v>
          </cell>
          <cell r="G500">
            <v>241000</v>
          </cell>
          <cell r="H500">
            <v>277200</v>
          </cell>
        </row>
        <row r="501">
          <cell r="D501" t="str">
            <v>Kunci jangkar standar Double Slaag</v>
          </cell>
          <cell r="E501" t="str">
            <v>Unit</v>
          </cell>
          <cell r="F501">
            <v>0</v>
          </cell>
          <cell r="G501">
            <v>215000</v>
          </cell>
          <cell r="H501">
            <v>247300</v>
          </cell>
        </row>
        <row r="502">
          <cell r="D502" t="str">
            <v>Kunci tanam antik</v>
          </cell>
          <cell r="E502" t="str">
            <v>Unit</v>
          </cell>
          <cell r="F502">
            <v>0</v>
          </cell>
          <cell r="G502">
            <v>69000</v>
          </cell>
          <cell r="H502">
            <v>79400</v>
          </cell>
        </row>
        <row r="503">
          <cell r="D503" t="str">
            <v>kunci tanam biasa</v>
          </cell>
          <cell r="E503" t="str">
            <v>Unit</v>
          </cell>
          <cell r="F503">
            <v>0</v>
          </cell>
          <cell r="G503">
            <v>45300</v>
          </cell>
          <cell r="H503">
            <v>52100</v>
          </cell>
        </row>
        <row r="504">
          <cell r="D504" t="str">
            <v>kunci tanam kamar mandi</v>
          </cell>
          <cell r="E504" t="str">
            <v>Unit</v>
          </cell>
          <cell r="F504">
            <v>0</v>
          </cell>
          <cell r="G504">
            <v>54300</v>
          </cell>
          <cell r="H504">
            <v>62400</v>
          </cell>
        </row>
        <row r="505">
          <cell r="D505" t="str">
            <v>Kunci Silinder KW I</v>
          </cell>
          <cell r="E505" t="str">
            <v>Unit</v>
          </cell>
          <cell r="F505">
            <v>0</v>
          </cell>
          <cell r="G505">
            <v>130000</v>
          </cell>
          <cell r="H505">
            <v>149500</v>
          </cell>
        </row>
        <row r="506">
          <cell r="D506" t="str">
            <v>Kunci Silinder KW II</v>
          </cell>
          <cell r="E506" t="str">
            <v>Unit</v>
          </cell>
          <cell r="F506">
            <v>0</v>
          </cell>
          <cell r="G506">
            <v>93600</v>
          </cell>
          <cell r="H506">
            <v>107600</v>
          </cell>
        </row>
        <row r="507">
          <cell r="D507" t="str">
            <v>Kunci KM/WC Bulat Kwalitas II</v>
          </cell>
          <cell r="E507" t="str">
            <v>Unit</v>
          </cell>
          <cell r="F507">
            <v>0</v>
          </cell>
          <cell r="G507">
            <v>92500</v>
          </cell>
          <cell r="H507">
            <v>106400</v>
          </cell>
        </row>
        <row r="508">
          <cell r="D508" t="str">
            <v>Kunci KM/WC Bulat Kwalitas I</v>
          </cell>
          <cell r="E508" t="str">
            <v>Unit</v>
          </cell>
          <cell r="F508">
            <v>0</v>
          </cell>
          <cell r="G508">
            <v>234000</v>
          </cell>
          <cell r="H508">
            <v>269100</v>
          </cell>
        </row>
        <row r="509">
          <cell r="D509" t="str">
            <v>Kunci Selot pintu solid</v>
          </cell>
          <cell r="E509" t="str">
            <v>Bh</v>
          </cell>
          <cell r="F509">
            <v>0</v>
          </cell>
          <cell r="G509">
            <v>68000</v>
          </cell>
          <cell r="H509">
            <v>78200</v>
          </cell>
        </row>
        <row r="510">
          <cell r="D510" t="str">
            <v>Kunci Selot pintu stanless lokal</v>
          </cell>
          <cell r="E510" t="str">
            <v>Bh</v>
          </cell>
          <cell r="F510">
            <v>0</v>
          </cell>
          <cell r="G510">
            <v>20000</v>
          </cell>
          <cell r="H510">
            <v>23000</v>
          </cell>
        </row>
        <row r="511">
          <cell r="D511" t="str">
            <v>Kunci Selot pintu stanless dekson</v>
          </cell>
          <cell r="E511" t="str">
            <v>Bh</v>
          </cell>
          <cell r="F511">
            <v>0</v>
          </cell>
          <cell r="G511">
            <v>45000</v>
          </cell>
          <cell r="H511">
            <v>51800</v>
          </cell>
        </row>
        <row r="512">
          <cell r="D512" t="str">
            <v>Engsel ylon untuk pintu</v>
          </cell>
          <cell r="E512" t="str">
            <v>Bh</v>
          </cell>
          <cell r="F512">
            <v>0</v>
          </cell>
          <cell r="G512">
            <v>26000</v>
          </cell>
          <cell r="H512">
            <v>29900</v>
          </cell>
        </row>
        <row r="513">
          <cell r="D513" t="str">
            <v>Engsel Nylon untuk Jendela</v>
          </cell>
          <cell r="E513" t="str">
            <v>Bh</v>
          </cell>
          <cell r="F513">
            <v>0</v>
          </cell>
          <cell r="G513">
            <v>20500</v>
          </cell>
          <cell r="H513">
            <v>23600</v>
          </cell>
        </row>
        <row r="514">
          <cell r="D514" t="str">
            <v>Spring knip</v>
          </cell>
          <cell r="E514" t="str">
            <v>Bh</v>
          </cell>
          <cell r="F514">
            <v>0</v>
          </cell>
          <cell r="G514">
            <v>41600</v>
          </cell>
          <cell r="H514">
            <v>47800</v>
          </cell>
        </row>
        <row r="515">
          <cell r="D515" t="str">
            <v>Door closer Average</v>
          </cell>
          <cell r="E515" t="str">
            <v>Bh</v>
          </cell>
          <cell r="F515">
            <v>0</v>
          </cell>
          <cell r="G515">
            <v>640000</v>
          </cell>
          <cell r="H515">
            <v>736000</v>
          </cell>
        </row>
        <row r="516">
          <cell r="D516" t="str">
            <v>Door closer Dekson 40 kg</v>
          </cell>
          <cell r="E516" t="str">
            <v>Bh</v>
          </cell>
          <cell r="F516">
            <v>0</v>
          </cell>
          <cell r="G516">
            <v>345000</v>
          </cell>
          <cell r="H516">
            <v>396800</v>
          </cell>
        </row>
        <row r="517">
          <cell r="D517" t="str">
            <v>Door holder KW 1</v>
          </cell>
          <cell r="E517" t="str">
            <v>Bh</v>
          </cell>
          <cell r="F517">
            <v>0</v>
          </cell>
          <cell r="G517">
            <v>195000</v>
          </cell>
          <cell r="H517">
            <v>224300</v>
          </cell>
        </row>
        <row r="518">
          <cell r="D518" t="str">
            <v>Door holder KW 2</v>
          </cell>
          <cell r="E518" t="str">
            <v>Bh</v>
          </cell>
          <cell r="F518">
            <v>0</v>
          </cell>
          <cell r="G518">
            <v>45000</v>
          </cell>
          <cell r="H518">
            <v>51800</v>
          </cell>
        </row>
        <row r="519">
          <cell r="D519" t="str">
            <v>Door stop Griff LH 8mm F1/F2 : Model 1216</v>
          </cell>
          <cell r="E519" t="str">
            <v>Bh</v>
          </cell>
          <cell r="F519">
            <v>0</v>
          </cell>
          <cell r="G519">
            <v>262000</v>
          </cell>
          <cell r="H519">
            <v>301300</v>
          </cell>
        </row>
        <row r="520">
          <cell r="D520" t="str">
            <v>Door stop Griff LH 8mm F1/F2 : Model 1201</v>
          </cell>
          <cell r="E520" t="str">
            <v>Bh</v>
          </cell>
          <cell r="F520">
            <v>0</v>
          </cell>
          <cell r="G520">
            <v>15000</v>
          </cell>
          <cell r="H520">
            <v>17300</v>
          </cell>
        </row>
        <row r="521">
          <cell r="D521" t="str">
            <v>Espagnolet</v>
          </cell>
          <cell r="E521" t="str">
            <v>Bh</v>
          </cell>
          <cell r="F521">
            <v>0</v>
          </cell>
          <cell r="G521">
            <v>97500</v>
          </cell>
          <cell r="H521">
            <v>112100</v>
          </cell>
        </row>
        <row r="522">
          <cell r="D522" t="str">
            <v>Rel Handerson Lengkap</v>
          </cell>
          <cell r="E522" t="str">
            <v>Bh</v>
          </cell>
          <cell r="F522">
            <v>0</v>
          </cell>
          <cell r="G522">
            <v>945000</v>
          </cell>
          <cell r="H522">
            <v>1086800</v>
          </cell>
        </row>
        <row r="523">
          <cell r="D523" t="str">
            <v>Grendel jendela std</v>
          </cell>
          <cell r="E523" t="str">
            <v>Bh</v>
          </cell>
          <cell r="F523">
            <v>0</v>
          </cell>
          <cell r="G523">
            <v>49000</v>
          </cell>
          <cell r="H523">
            <v>56400</v>
          </cell>
        </row>
        <row r="524">
          <cell r="D524" t="str">
            <v>Grendel tanam pintu std</v>
          </cell>
          <cell r="E524" t="str">
            <v>Bh</v>
          </cell>
          <cell r="F524">
            <v>0</v>
          </cell>
          <cell r="G524">
            <v>75000</v>
          </cell>
          <cell r="H524">
            <v>86300</v>
          </cell>
        </row>
        <row r="525">
          <cell r="D525" t="str">
            <v>Grendel pintu dekson</v>
          </cell>
          <cell r="E525" t="str">
            <v>bh</v>
          </cell>
          <cell r="F525">
            <v>0</v>
          </cell>
          <cell r="G525">
            <v>87000</v>
          </cell>
          <cell r="H525">
            <v>100100</v>
          </cell>
        </row>
        <row r="526">
          <cell r="D526" t="str">
            <v>Handle pintu ex dekson</v>
          </cell>
          <cell r="E526" t="str">
            <v>bh</v>
          </cell>
          <cell r="F526">
            <v>0</v>
          </cell>
          <cell r="G526">
            <v>207000</v>
          </cell>
          <cell r="H526">
            <v>238100</v>
          </cell>
        </row>
        <row r="527">
          <cell r="D527" t="str">
            <v>Handel jendela</v>
          </cell>
          <cell r="E527" t="str">
            <v>Bh</v>
          </cell>
          <cell r="F527">
            <v>0</v>
          </cell>
          <cell r="G527">
            <v>52000</v>
          </cell>
          <cell r="H527">
            <v>59800</v>
          </cell>
        </row>
        <row r="528">
          <cell r="D528" t="str">
            <v>Handel Pintu KW I</v>
          </cell>
          <cell r="E528" t="str">
            <v>Bh</v>
          </cell>
          <cell r="F528">
            <v>0</v>
          </cell>
          <cell r="G528">
            <v>310000</v>
          </cell>
          <cell r="H528">
            <v>356500</v>
          </cell>
        </row>
        <row r="529">
          <cell r="D529" t="str">
            <v>Handle Pintu KW II</v>
          </cell>
          <cell r="E529" t="str">
            <v>Bh</v>
          </cell>
          <cell r="F529">
            <v>0</v>
          </cell>
          <cell r="G529">
            <v>275000</v>
          </cell>
          <cell r="H529">
            <v>316300</v>
          </cell>
        </row>
        <row r="530">
          <cell r="D530" t="str">
            <v>Hak kait angin kuningan</v>
          </cell>
          <cell r="E530" t="str">
            <v>Bh</v>
          </cell>
          <cell r="F530">
            <v>0</v>
          </cell>
          <cell r="G530">
            <v>32500</v>
          </cell>
          <cell r="H530">
            <v>37400</v>
          </cell>
        </row>
        <row r="531">
          <cell r="D531" t="str">
            <v>Engse Stainless 5" ex Kodai</v>
          </cell>
          <cell r="E531" t="str">
            <v>Set</v>
          </cell>
          <cell r="F531">
            <v>0</v>
          </cell>
          <cell r="G531">
            <v>35000</v>
          </cell>
          <cell r="H531">
            <v>40300</v>
          </cell>
        </row>
        <row r="532">
          <cell r="D532" t="str">
            <v>Engsel Stainless 4"  ex Kodai</v>
          </cell>
          <cell r="E532" t="str">
            <v>Set</v>
          </cell>
          <cell r="F532">
            <v>0</v>
          </cell>
          <cell r="G532">
            <v>30000</v>
          </cell>
          <cell r="H532">
            <v>34500</v>
          </cell>
        </row>
        <row r="533">
          <cell r="D533" t="str">
            <v>Engsel 3"</v>
          </cell>
          <cell r="E533" t="str">
            <v>Set</v>
          </cell>
          <cell r="F533">
            <v>0</v>
          </cell>
          <cell r="G533">
            <v>22000</v>
          </cell>
          <cell r="H533">
            <v>25300</v>
          </cell>
        </row>
        <row r="534">
          <cell r="D534" t="str">
            <v>Casement Handle (untuk jendela aluminium)</v>
          </cell>
          <cell r="E534" t="str">
            <v>Bh</v>
          </cell>
          <cell r="F534">
            <v>0</v>
          </cell>
          <cell r="G534">
            <v>124800</v>
          </cell>
          <cell r="H534">
            <v>143500</v>
          </cell>
        </row>
        <row r="535">
          <cell r="D535" t="str">
            <v>Friction Stay 8"  ex Griff</v>
          </cell>
          <cell r="E535" t="str">
            <v>Set</v>
          </cell>
          <cell r="F535">
            <v>0</v>
          </cell>
          <cell r="G535">
            <v>120400</v>
          </cell>
          <cell r="H535">
            <v>138500</v>
          </cell>
        </row>
        <row r="536">
          <cell r="D536" t="str">
            <v>Friction Stay 10"  ex Griff</v>
          </cell>
          <cell r="E536" t="str">
            <v>Set</v>
          </cell>
          <cell r="F536">
            <v>0</v>
          </cell>
          <cell r="G536">
            <v>129600</v>
          </cell>
          <cell r="H536">
            <v>149000</v>
          </cell>
        </row>
        <row r="537">
          <cell r="D537" t="str">
            <v>Friction Stay 12"  ex Griff</v>
          </cell>
          <cell r="E537" t="str">
            <v>Set</v>
          </cell>
          <cell r="F537">
            <v>0</v>
          </cell>
          <cell r="G537">
            <v>144900</v>
          </cell>
          <cell r="H537">
            <v>166600</v>
          </cell>
        </row>
        <row r="538">
          <cell r="D538" t="str">
            <v>Rambuncis griff</v>
          </cell>
          <cell r="E538" t="str">
            <v>Set</v>
          </cell>
          <cell r="F538">
            <v>0</v>
          </cell>
          <cell r="G538">
            <v>49000</v>
          </cell>
          <cell r="H538">
            <v>56400</v>
          </cell>
        </row>
        <row r="539">
          <cell r="D539" t="str">
            <v>Rel Pintu sliding</v>
          </cell>
          <cell r="E539" t="str">
            <v>Set</v>
          </cell>
          <cell r="F539">
            <v>0</v>
          </cell>
          <cell r="G539">
            <v>350000</v>
          </cell>
          <cell r="H539">
            <v>402500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D541" t="str">
            <v>BAHAN FINISHING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D542" t="str">
            <v>Cat minyak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D543" t="str">
            <v>Movwilex Warna Khusus</v>
          </cell>
          <cell r="E543" t="str">
            <v>1 Kg</v>
          </cell>
          <cell r="F543">
            <v>0</v>
          </cell>
          <cell r="G543">
            <v>93000</v>
          </cell>
          <cell r="H543">
            <v>107000</v>
          </cell>
        </row>
        <row r="544">
          <cell r="D544" t="str">
            <v>Movwilex Warna Std</v>
          </cell>
          <cell r="E544" t="str">
            <v>1 kg</v>
          </cell>
          <cell r="F544">
            <v>0</v>
          </cell>
          <cell r="G544">
            <v>78500</v>
          </cell>
          <cell r="H544">
            <v>90300</v>
          </cell>
        </row>
        <row r="545">
          <cell r="D545" t="str">
            <v>Dulux 1kg</v>
          </cell>
          <cell r="E545" t="str">
            <v>1 kg</v>
          </cell>
          <cell r="F545">
            <v>0</v>
          </cell>
          <cell r="G545">
            <v>55000</v>
          </cell>
          <cell r="H545">
            <v>63300</v>
          </cell>
        </row>
        <row r="546">
          <cell r="D546" t="str">
            <v>Movwilex Warna Std</v>
          </cell>
          <cell r="E546" t="str">
            <v>1 kg</v>
          </cell>
          <cell r="F546">
            <v>0</v>
          </cell>
          <cell r="G546">
            <v>78000</v>
          </cell>
          <cell r="H546">
            <v>89700</v>
          </cell>
        </row>
        <row r="547">
          <cell r="D547" t="str">
            <v>Cat Dasar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D548" t="str">
            <v>Cat Primer Kayu</v>
          </cell>
          <cell r="E548" t="str">
            <v>kg</v>
          </cell>
          <cell r="F548">
            <v>0</v>
          </cell>
          <cell r="G548">
            <v>61000</v>
          </cell>
          <cell r="H548">
            <v>70200</v>
          </cell>
        </row>
        <row r="549">
          <cell r="D549" t="str">
            <v>Meni Besi 1 ltr Cap Kampak</v>
          </cell>
          <cell r="E549" t="str">
            <v>Klng</v>
          </cell>
          <cell r="F549">
            <v>0</v>
          </cell>
          <cell r="G549">
            <v>33000</v>
          </cell>
          <cell r="H549">
            <v>38000</v>
          </cell>
        </row>
        <row r="550">
          <cell r="D550" t="str">
            <v>Residu</v>
          </cell>
          <cell r="E550" t="str">
            <v>Ltr</v>
          </cell>
          <cell r="F550">
            <v>0</v>
          </cell>
          <cell r="G550">
            <v>35500</v>
          </cell>
          <cell r="H550">
            <v>40800</v>
          </cell>
        </row>
        <row r="551">
          <cell r="D551" t="str">
            <v>Dempul Duca (Propan) 1.25 Kg</v>
          </cell>
          <cell r="E551" t="str">
            <v>Klng</v>
          </cell>
          <cell r="F551">
            <v>0</v>
          </cell>
          <cell r="G551">
            <v>46000</v>
          </cell>
          <cell r="H551">
            <v>52900</v>
          </cell>
        </row>
        <row r="552">
          <cell r="D552" t="str">
            <v>Meni Kayu 1 ltr Cap Kampak</v>
          </cell>
          <cell r="E552" t="str">
            <v>Klng</v>
          </cell>
          <cell r="F552">
            <v>0</v>
          </cell>
          <cell r="G552">
            <v>29000</v>
          </cell>
          <cell r="H552">
            <v>33400</v>
          </cell>
        </row>
        <row r="553">
          <cell r="D553" t="str">
            <v>Meni Kayu Afatex 20kg</v>
          </cell>
          <cell r="E553" t="str">
            <v>Klng</v>
          </cell>
          <cell r="F553">
            <v>0</v>
          </cell>
          <cell r="G553">
            <v>785000</v>
          </cell>
          <cell r="H553">
            <v>902800</v>
          </cell>
        </row>
        <row r="554">
          <cell r="D554" t="str">
            <v>Teak Oil Watco 94 7ml</v>
          </cell>
          <cell r="E554" t="str">
            <v>Klng</v>
          </cell>
          <cell r="F554">
            <v>0</v>
          </cell>
          <cell r="G554">
            <v>255000</v>
          </cell>
          <cell r="H554">
            <v>293300</v>
          </cell>
        </row>
        <row r="555">
          <cell r="D555" t="str">
            <v>Pernis kayu</v>
          </cell>
          <cell r="E555" t="str">
            <v>Kg</v>
          </cell>
          <cell r="F555">
            <v>0</v>
          </cell>
          <cell r="G555">
            <v>62000</v>
          </cell>
          <cell r="H555">
            <v>71300</v>
          </cell>
        </row>
        <row r="556">
          <cell r="D556" t="str">
            <v>Cat Tembok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D557" t="str">
            <v>Cat Tembok Interior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D558" t="str">
            <v>Plamur Tembok Matex (1 Kg)</v>
          </cell>
          <cell r="E558" t="str">
            <v>Klng</v>
          </cell>
          <cell r="F558">
            <v>0</v>
          </cell>
          <cell r="G558">
            <v>31000</v>
          </cell>
          <cell r="H558">
            <v>35700</v>
          </cell>
        </row>
        <row r="559">
          <cell r="D559" t="str">
            <v>Plamur Tembok Matex (4 Kg)</v>
          </cell>
          <cell r="E559" t="str">
            <v>Klng</v>
          </cell>
          <cell r="F559">
            <v>0</v>
          </cell>
          <cell r="G559">
            <v>74000</v>
          </cell>
          <cell r="H559">
            <v>85100</v>
          </cell>
        </row>
        <row r="560">
          <cell r="D560" t="str">
            <v>Plamur Tembok Femitex (5 Kg)</v>
          </cell>
          <cell r="E560" t="str">
            <v>Gln</v>
          </cell>
          <cell r="F560">
            <v>0</v>
          </cell>
          <cell r="G560">
            <v>78500</v>
          </cell>
          <cell r="H560">
            <v>90300</v>
          </cell>
        </row>
        <row r="561">
          <cell r="D561" t="str">
            <v>Weathershild Pro Std : 2,5 Klng</v>
          </cell>
          <cell r="E561" t="str">
            <v>Klng</v>
          </cell>
          <cell r="F561">
            <v>0</v>
          </cell>
          <cell r="G561">
            <v>260000</v>
          </cell>
          <cell r="H561">
            <v>299000</v>
          </cell>
        </row>
        <row r="562">
          <cell r="D562" t="str">
            <v>Weathershild Pro BW : 2,5 Klng</v>
          </cell>
          <cell r="E562" t="str">
            <v>Klng</v>
          </cell>
          <cell r="F562">
            <v>0</v>
          </cell>
          <cell r="G562">
            <v>249000</v>
          </cell>
          <cell r="H562">
            <v>286400</v>
          </cell>
        </row>
        <row r="563">
          <cell r="D563" t="str">
            <v>Mowilex : 1 Klng</v>
          </cell>
          <cell r="E563" t="str">
            <v>Klng</v>
          </cell>
          <cell r="F563">
            <v>0</v>
          </cell>
          <cell r="G563">
            <v>98000</v>
          </cell>
          <cell r="H563">
            <v>112700</v>
          </cell>
        </row>
        <row r="564">
          <cell r="D564" t="str">
            <v>Mowilex : 2,5 Klng</v>
          </cell>
          <cell r="E564" t="str">
            <v>Klng</v>
          </cell>
          <cell r="F564">
            <v>0</v>
          </cell>
          <cell r="G564">
            <v>155000</v>
          </cell>
          <cell r="H564">
            <v>178300</v>
          </cell>
        </row>
        <row r="565">
          <cell r="D565" t="str">
            <v>Mowilex Emulsion pastel : 2,5 Klng</v>
          </cell>
          <cell r="E565" t="str">
            <v>Klng</v>
          </cell>
          <cell r="F565">
            <v>0</v>
          </cell>
          <cell r="G565">
            <v>155000</v>
          </cell>
          <cell r="H565">
            <v>178300</v>
          </cell>
        </row>
        <row r="566">
          <cell r="D566" t="str">
            <v>Kemtone Paint Remover : 0,94 Klng</v>
          </cell>
          <cell r="E566" t="str">
            <v>Klng</v>
          </cell>
          <cell r="F566">
            <v>0</v>
          </cell>
          <cell r="G566">
            <v>7200</v>
          </cell>
          <cell r="H566">
            <v>8300</v>
          </cell>
        </row>
        <row r="567">
          <cell r="D567" t="str">
            <v>Cat besi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D568" t="str">
            <v>Cat besi Mowilex</v>
          </cell>
          <cell r="E568">
            <v>0</v>
          </cell>
          <cell r="F568">
            <v>0</v>
          </cell>
          <cell r="G568">
            <v>75100</v>
          </cell>
          <cell r="H568">
            <v>86400</v>
          </cell>
        </row>
        <row r="569">
          <cell r="D569" t="str">
            <v>Cat Yoko Avian : 0,7 ltr</v>
          </cell>
          <cell r="E569">
            <v>0</v>
          </cell>
          <cell r="F569">
            <v>0</v>
          </cell>
          <cell r="G569">
            <v>45000</v>
          </cell>
          <cell r="H569">
            <v>51800</v>
          </cell>
        </row>
        <row r="570">
          <cell r="D570" t="str">
            <v>Nippon 9000 : 1 ltr</v>
          </cell>
          <cell r="E570">
            <v>0</v>
          </cell>
          <cell r="F570">
            <v>0</v>
          </cell>
          <cell r="G570">
            <v>108000</v>
          </cell>
          <cell r="H570">
            <v>124200</v>
          </cell>
        </row>
        <row r="571">
          <cell r="D571" t="str">
            <v>Avian Belmas Anti Akrat : 5kg</v>
          </cell>
          <cell r="E571">
            <v>0</v>
          </cell>
          <cell r="F571">
            <v>0</v>
          </cell>
          <cell r="G571">
            <v>420000</v>
          </cell>
          <cell r="H571">
            <v>483000</v>
          </cell>
        </row>
        <row r="572">
          <cell r="D572" t="str">
            <v>Glotex : 0,9 ltr</v>
          </cell>
          <cell r="E572">
            <v>0</v>
          </cell>
          <cell r="F572">
            <v>0</v>
          </cell>
          <cell r="G572">
            <v>120000</v>
          </cell>
          <cell r="H572">
            <v>138000</v>
          </cell>
        </row>
        <row r="573">
          <cell r="D573" t="str">
            <v>Amplas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Amplas Standar</v>
          </cell>
          <cell r="E574">
            <v>0</v>
          </cell>
          <cell r="F574">
            <v>0</v>
          </cell>
          <cell r="G574">
            <v>2500</v>
          </cell>
          <cell r="H574">
            <v>2900</v>
          </cell>
        </row>
        <row r="575">
          <cell r="D575" t="str">
            <v>Amplas Besi</v>
          </cell>
          <cell r="E575">
            <v>0</v>
          </cell>
          <cell r="F575">
            <v>0</v>
          </cell>
          <cell r="G575">
            <v>4000</v>
          </cell>
          <cell r="H575">
            <v>4600</v>
          </cell>
        </row>
        <row r="576">
          <cell r="D576" t="str">
            <v>Amplas Kayu</v>
          </cell>
          <cell r="E576">
            <v>0</v>
          </cell>
          <cell r="F576">
            <v>0</v>
          </cell>
          <cell r="G576">
            <v>9000</v>
          </cell>
          <cell r="H576">
            <v>10400</v>
          </cell>
        </row>
        <row r="577">
          <cell r="D577" t="str">
            <v>28 Kuas Roll Besar</v>
          </cell>
          <cell r="E577">
            <v>0</v>
          </cell>
          <cell r="F577">
            <v>0</v>
          </cell>
          <cell r="G577">
            <v>25000</v>
          </cell>
          <cell r="H577">
            <v>28800</v>
          </cell>
        </row>
        <row r="578">
          <cell r="D578" t="str">
            <v>Amplas Toho</v>
          </cell>
          <cell r="E578">
            <v>0</v>
          </cell>
          <cell r="F578">
            <v>0</v>
          </cell>
          <cell r="G578">
            <v>35000</v>
          </cell>
          <cell r="H578">
            <v>40300</v>
          </cell>
        </row>
        <row r="579">
          <cell r="D579" t="str">
            <v>Dempul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Sanpolac : 1 kg</v>
          </cell>
          <cell r="E580">
            <v>0</v>
          </cell>
          <cell r="F580">
            <v>0</v>
          </cell>
          <cell r="G580">
            <v>45000</v>
          </cell>
          <cell r="H580">
            <v>51800</v>
          </cell>
        </row>
        <row r="581">
          <cell r="D581" t="str">
            <v>Sanpolac : 250 gr</v>
          </cell>
          <cell r="E581">
            <v>0</v>
          </cell>
          <cell r="F581">
            <v>0</v>
          </cell>
          <cell r="G581">
            <v>25000</v>
          </cell>
          <cell r="H581">
            <v>28800</v>
          </cell>
        </row>
        <row r="582">
          <cell r="D582" t="str">
            <v>lmpra : 1 kg</v>
          </cell>
          <cell r="E582">
            <v>0</v>
          </cell>
          <cell r="F582">
            <v>0</v>
          </cell>
          <cell r="G582">
            <v>43000</v>
          </cell>
          <cell r="H582">
            <v>49500</v>
          </cell>
        </row>
        <row r="583">
          <cell r="D583" t="str">
            <v>lsamu : 250 gr</v>
          </cell>
          <cell r="E583">
            <v>0</v>
          </cell>
          <cell r="F583">
            <v>0</v>
          </cell>
          <cell r="G583">
            <v>45000</v>
          </cell>
          <cell r="H583">
            <v>51800</v>
          </cell>
        </row>
        <row r="584">
          <cell r="D584" t="str">
            <v>lsamu : 1 kg</v>
          </cell>
          <cell r="E584">
            <v>0</v>
          </cell>
          <cell r="F584">
            <v>0</v>
          </cell>
          <cell r="G584">
            <v>60000</v>
          </cell>
          <cell r="H584">
            <v>69000</v>
          </cell>
        </row>
        <row r="585">
          <cell r="D585" t="str">
            <v>Kelinci : 700 gr</v>
          </cell>
          <cell r="E585">
            <v>0</v>
          </cell>
          <cell r="F585">
            <v>0</v>
          </cell>
          <cell r="G585">
            <v>30000</v>
          </cell>
          <cell r="H585">
            <v>34500</v>
          </cell>
        </row>
        <row r="586">
          <cell r="D586" t="str">
            <v>Kuas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D587" t="str">
            <v>Kuas uk. 1"</v>
          </cell>
          <cell r="E587" t="str">
            <v>Bh</v>
          </cell>
          <cell r="F587">
            <v>0</v>
          </cell>
          <cell r="G587">
            <v>4500</v>
          </cell>
          <cell r="H587">
            <v>5200</v>
          </cell>
        </row>
        <row r="588">
          <cell r="D588" t="str">
            <v>Kuas uk. 2"</v>
          </cell>
          <cell r="E588" t="str">
            <v>Bh</v>
          </cell>
          <cell r="F588">
            <v>0</v>
          </cell>
          <cell r="G588">
            <v>7000</v>
          </cell>
          <cell r="H588">
            <v>8100</v>
          </cell>
        </row>
        <row r="589">
          <cell r="D589" t="str">
            <v>Kuas uk. 3"</v>
          </cell>
          <cell r="E589" t="str">
            <v>Bh</v>
          </cell>
          <cell r="F589">
            <v>0</v>
          </cell>
          <cell r="G589">
            <v>8000</v>
          </cell>
          <cell r="H589">
            <v>9200</v>
          </cell>
        </row>
        <row r="590">
          <cell r="D590" t="str">
            <v>Kuas uk. 4"</v>
          </cell>
          <cell r="E590" t="str">
            <v>Bh</v>
          </cell>
          <cell r="F590">
            <v>0</v>
          </cell>
          <cell r="G590">
            <v>11000</v>
          </cell>
          <cell r="H590">
            <v>12700</v>
          </cell>
        </row>
        <row r="591">
          <cell r="D591" t="str">
            <v>Cat Anti Bocor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D592" t="str">
            <v>Am1 10 : 1 kg</v>
          </cell>
          <cell r="E592">
            <v>0</v>
          </cell>
          <cell r="F592">
            <v>0</v>
          </cell>
          <cell r="G592">
            <v>73000</v>
          </cell>
          <cell r="H592">
            <v>84000</v>
          </cell>
        </row>
        <row r="593">
          <cell r="D593" t="str">
            <v>Am1 10 : 4 kg</v>
          </cell>
          <cell r="E593">
            <v>0</v>
          </cell>
          <cell r="F593">
            <v>0</v>
          </cell>
          <cell r="G593">
            <v>185000</v>
          </cell>
          <cell r="H593">
            <v>212800</v>
          </cell>
        </row>
        <row r="594">
          <cell r="D594" t="str">
            <v>Am1 10 : 20 kg</v>
          </cell>
          <cell r="E594">
            <v>0</v>
          </cell>
          <cell r="F594">
            <v>0</v>
          </cell>
          <cell r="G594">
            <v>850000</v>
          </cell>
          <cell r="H594">
            <v>977500</v>
          </cell>
        </row>
        <row r="595">
          <cell r="D595" t="str">
            <v>Aquaproof : 1 kg</v>
          </cell>
          <cell r="E595">
            <v>0</v>
          </cell>
          <cell r="F595">
            <v>0</v>
          </cell>
          <cell r="G595">
            <v>54000</v>
          </cell>
          <cell r="H595">
            <v>62100</v>
          </cell>
        </row>
        <row r="596">
          <cell r="D596" t="str">
            <v>Aquaproof : 4 kg</v>
          </cell>
          <cell r="E596">
            <v>0</v>
          </cell>
          <cell r="F596">
            <v>0</v>
          </cell>
          <cell r="G596">
            <v>185000</v>
          </cell>
          <cell r="H596">
            <v>212800</v>
          </cell>
        </row>
        <row r="597">
          <cell r="D597" t="str">
            <v>Aquaproof : 20 kg</v>
          </cell>
          <cell r="E597">
            <v>0</v>
          </cell>
          <cell r="F597">
            <v>0</v>
          </cell>
          <cell r="G597">
            <v>825000</v>
          </cell>
          <cell r="H597">
            <v>948800</v>
          </cell>
        </row>
        <row r="598">
          <cell r="D598" t="str">
            <v>Aquagard : set</v>
          </cell>
          <cell r="E598">
            <v>0</v>
          </cell>
          <cell r="F598">
            <v>0</v>
          </cell>
          <cell r="G598">
            <v>64000</v>
          </cell>
          <cell r="H598">
            <v>73600</v>
          </cell>
        </row>
        <row r="599">
          <cell r="D599" t="str">
            <v>No Drop : 1 kg</v>
          </cell>
          <cell r="E599">
            <v>0</v>
          </cell>
          <cell r="F599">
            <v>0</v>
          </cell>
          <cell r="G599">
            <v>52000</v>
          </cell>
          <cell r="H599">
            <v>59800</v>
          </cell>
        </row>
        <row r="600">
          <cell r="D600" t="str">
            <v>No Drop : 4 kg</v>
          </cell>
          <cell r="E600">
            <v>0</v>
          </cell>
          <cell r="F600">
            <v>0</v>
          </cell>
          <cell r="G600">
            <v>185000</v>
          </cell>
          <cell r="H600">
            <v>212800</v>
          </cell>
        </row>
        <row r="601">
          <cell r="D601" t="str">
            <v>No Drop : 20 kg</v>
          </cell>
          <cell r="E601">
            <v>0</v>
          </cell>
          <cell r="F601">
            <v>0</v>
          </cell>
          <cell r="G601">
            <v>820000</v>
          </cell>
          <cell r="H601">
            <v>943000</v>
          </cell>
        </row>
        <row r="602">
          <cell r="D602" t="str">
            <v>Ultra Cote : 20 kg</v>
          </cell>
          <cell r="E602">
            <v>0</v>
          </cell>
          <cell r="F602">
            <v>0</v>
          </cell>
          <cell r="G602">
            <v>780000</v>
          </cell>
          <cell r="H602">
            <v>897000</v>
          </cell>
        </row>
        <row r="603">
          <cell r="D603" t="str">
            <v>Agna Proof : 1 Kg</v>
          </cell>
          <cell r="E603">
            <v>0</v>
          </cell>
          <cell r="F603">
            <v>0</v>
          </cell>
          <cell r="G603">
            <v>45000</v>
          </cell>
          <cell r="H603">
            <v>51800</v>
          </cell>
        </row>
        <row r="604">
          <cell r="D604" t="str">
            <v>Aquanet : 1kg</v>
          </cell>
          <cell r="E604">
            <v>0</v>
          </cell>
          <cell r="F604">
            <v>0</v>
          </cell>
          <cell r="G604">
            <v>49000</v>
          </cell>
          <cell r="H604">
            <v>56400</v>
          </cell>
        </row>
        <row r="605">
          <cell r="D605" t="str">
            <v>Reflecto : 1kg</v>
          </cell>
          <cell r="E605">
            <v>0</v>
          </cell>
          <cell r="F605">
            <v>0</v>
          </cell>
          <cell r="G605">
            <v>168000</v>
          </cell>
          <cell r="H605">
            <v>193200</v>
          </cell>
        </row>
        <row r="606">
          <cell r="D606" t="str">
            <v>Reflecto : 4 kg</v>
          </cell>
          <cell r="E606">
            <v>0</v>
          </cell>
          <cell r="F606">
            <v>0</v>
          </cell>
          <cell r="G606">
            <v>625000</v>
          </cell>
          <cell r="H606">
            <v>718800</v>
          </cell>
        </row>
        <row r="607">
          <cell r="D607" t="str">
            <v>Reflecto : 20 kg</v>
          </cell>
          <cell r="E607">
            <v>0</v>
          </cell>
          <cell r="F607">
            <v>0</v>
          </cell>
          <cell r="G607">
            <v>2710000</v>
          </cell>
          <cell r="H607">
            <v>3116500</v>
          </cell>
        </row>
        <row r="608">
          <cell r="D608" t="str">
            <v>Moon proof : 1 Kg</v>
          </cell>
          <cell r="E608">
            <v>0</v>
          </cell>
          <cell r="F608">
            <v>0</v>
          </cell>
          <cell r="G608">
            <v>54000</v>
          </cell>
          <cell r="H608">
            <v>62100</v>
          </cell>
        </row>
        <row r="609">
          <cell r="D609" t="str">
            <v>Moonproof : 20 kg</v>
          </cell>
          <cell r="E609">
            <v>0</v>
          </cell>
          <cell r="F609">
            <v>0</v>
          </cell>
          <cell r="G609">
            <v>750000</v>
          </cell>
          <cell r="H609">
            <v>862500</v>
          </cell>
        </row>
        <row r="610">
          <cell r="D610" t="str">
            <v>Water Block : 0,5Kg</v>
          </cell>
          <cell r="E610">
            <v>0</v>
          </cell>
          <cell r="F610">
            <v>0</v>
          </cell>
          <cell r="G610">
            <v>23000</v>
          </cell>
          <cell r="H610">
            <v>26500</v>
          </cell>
        </row>
        <row r="611">
          <cell r="D611" t="str">
            <v>recoat : 2,5 Ltr</v>
          </cell>
          <cell r="E611">
            <v>0</v>
          </cell>
          <cell r="F611">
            <v>0</v>
          </cell>
          <cell r="G611">
            <v>145000</v>
          </cell>
          <cell r="H611">
            <v>166800</v>
          </cell>
        </row>
        <row r="612">
          <cell r="D612" t="str">
            <v>Moancoat : 5 Kg</v>
          </cell>
          <cell r="E612">
            <v>0</v>
          </cell>
          <cell r="F612">
            <v>0</v>
          </cell>
          <cell r="G612">
            <v>168000</v>
          </cell>
          <cell r="H612">
            <v>193200</v>
          </cell>
        </row>
        <row r="613">
          <cell r="D613" t="str">
            <v>Star Shield : 1 Kg</v>
          </cell>
          <cell r="E613">
            <v>0</v>
          </cell>
          <cell r="F613">
            <v>0</v>
          </cell>
          <cell r="G613">
            <v>63000</v>
          </cell>
          <cell r="H613">
            <v>72500</v>
          </cell>
        </row>
        <row r="614">
          <cell r="D614" t="str">
            <v>Sika Rain Tile : 1 Kg</v>
          </cell>
          <cell r="E614">
            <v>0</v>
          </cell>
          <cell r="F614">
            <v>0</v>
          </cell>
          <cell r="G614">
            <v>63000</v>
          </cell>
          <cell r="H614">
            <v>72500</v>
          </cell>
        </row>
        <row r="615">
          <cell r="D615" t="str">
            <v>Sealant</v>
          </cell>
          <cell r="E615" t="str">
            <v>kg</v>
          </cell>
          <cell r="F615">
            <v>0</v>
          </cell>
          <cell r="G615">
            <v>29899.999999999996</v>
          </cell>
          <cell r="H615">
            <v>34400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D617" t="str">
            <v>BAHAN BAKAR DAN PELUMAS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D618" t="str">
            <v>Minyak Solar</v>
          </cell>
          <cell r="E618" t="str">
            <v>Ltr</v>
          </cell>
          <cell r="F618">
            <v>0</v>
          </cell>
          <cell r="G618">
            <v>7200</v>
          </cell>
          <cell r="H618">
            <v>8300</v>
          </cell>
        </row>
        <row r="619">
          <cell r="D619" t="str">
            <v>Bensin/Premium</v>
          </cell>
          <cell r="E619" t="str">
            <v>Ltr</v>
          </cell>
          <cell r="F619">
            <v>0</v>
          </cell>
          <cell r="G619">
            <v>7500</v>
          </cell>
          <cell r="H619">
            <v>8600</v>
          </cell>
        </row>
        <row r="620">
          <cell r="D620" t="str">
            <v>Oli pelumas</v>
          </cell>
          <cell r="E620" t="str">
            <v>Ltr</v>
          </cell>
          <cell r="F620">
            <v>0</v>
          </cell>
          <cell r="G620">
            <v>65000</v>
          </cell>
          <cell r="H620">
            <v>74800</v>
          </cell>
        </row>
        <row r="621">
          <cell r="D621" t="str">
            <v>Elpiji</v>
          </cell>
          <cell r="E621" t="str">
            <v>15,1K</v>
          </cell>
          <cell r="F621">
            <v>0</v>
          </cell>
          <cell r="G621">
            <v>23400</v>
          </cell>
          <cell r="H621">
            <v>26900</v>
          </cell>
        </row>
        <row r="622">
          <cell r="D622" t="str">
            <v>Kawat las</v>
          </cell>
          <cell r="E622" t="str">
            <v>Dus</v>
          </cell>
          <cell r="F622">
            <v>0</v>
          </cell>
          <cell r="G622">
            <v>99000</v>
          </cell>
          <cell r="H622">
            <v>113900</v>
          </cell>
        </row>
        <row r="623">
          <cell r="D623" t="str">
            <v>Residu</v>
          </cell>
          <cell r="E623" t="str">
            <v>Ltr</v>
          </cell>
          <cell r="F623">
            <v>0</v>
          </cell>
          <cell r="G623">
            <v>30100</v>
          </cell>
          <cell r="H623">
            <v>34600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D625" t="str">
            <v>KLOSET DAN BAHAN PORSELIN LAINNYA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D626" t="str">
            <v>Cermin</v>
          </cell>
          <cell r="E626">
            <v>0</v>
          </cell>
          <cell r="F626">
            <v>0</v>
          </cell>
          <cell r="G626">
            <v>588000</v>
          </cell>
          <cell r="H626">
            <v>676200</v>
          </cell>
        </row>
        <row r="627">
          <cell r="D627" t="str">
            <v>Water drain+ Asesories</v>
          </cell>
          <cell r="E627">
            <v>0</v>
          </cell>
          <cell r="F627">
            <v>0</v>
          </cell>
          <cell r="G627">
            <v>166400</v>
          </cell>
          <cell r="H627">
            <v>191400</v>
          </cell>
        </row>
        <row r="628">
          <cell r="D628" t="str">
            <v>Seal tape</v>
          </cell>
          <cell r="E628">
            <v>0</v>
          </cell>
          <cell r="F628">
            <v>0</v>
          </cell>
          <cell r="G628">
            <v>11400</v>
          </cell>
          <cell r="H628">
            <v>13100</v>
          </cell>
        </row>
        <row r="629">
          <cell r="D629" t="str">
            <v>Shower spray</v>
          </cell>
          <cell r="E629">
            <v>0</v>
          </cell>
          <cell r="F629">
            <v>0</v>
          </cell>
          <cell r="G629">
            <v>195000</v>
          </cell>
          <cell r="H629">
            <v>224300</v>
          </cell>
        </row>
        <row r="630">
          <cell r="D630" t="str">
            <v>Shower set</v>
          </cell>
          <cell r="E630">
            <v>0</v>
          </cell>
          <cell r="F630">
            <v>0</v>
          </cell>
          <cell r="G630">
            <v>598000</v>
          </cell>
          <cell r="H630">
            <v>687700</v>
          </cell>
        </row>
        <row r="631">
          <cell r="D631" t="str">
            <v>Lem pipa PVC</v>
          </cell>
          <cell r="E631">
            <v>0</v>
          </cell>
          <cell r="F631">
            <v>0</v>
          </cell>
          <cell r="G631">
            <v>7500</v>
          </cell>
          <cell r="H631">
            <v>8600</v>
          </cell>
        </row>
        <row r="632">
          <cell r="D632" t="str">
            <v>Lem aibon</v>
          </cell>
          <cell r="E632" t="str">
            <v>Kg</v>
          </cell>
          <cell r="F632">
            <v>0</v>
          </cell>
          <cell r="G632">
            <v>40000</v>
          </cell>
          <cell r="H632">
            <v>46000</v>
          </cell>
        </row>
        <row r="633">
          <cell r="D633" t="str">
            <v>Floor drain steinless TX1BN eks Toto</v>
          </cell>
          <cell r="E633" t="str">
            <v>bh</v>
          </cell>
          <cell r="F633">
            <v>0</v>
          </cell>
          <cell r="G633">
            <v>457000</v>
          </cell>
          <cell r="H633">
            <v>525600</v>
          </cell>
        </row>
        <row r="634">
          <cell r="D634" t="str">
            <v>Closed duduk CW 660 J eks. Toto</v>
          </cell>
          <cell r="E634" t="str">
            <v>buah</v>
          </cell>
          <cell r="F634">
            <v>0</v>
          </cell>
          <cell r="G634">
            <v>3000000</v>
          </cell>
          <cell r="H634">
            <v>3450000</v>
          </cell>
        </row>
        <row r="635">
          <cell r="D635" t="str">
            <v>Closed jongkok CE6 ex Toto</v>
          </cell>
          <cell r="E635" t="str">
            <v>buah</v>
          </cell>
          <cell r="F635">
            <v>0</v>
          </cell>
          <cell r="G635">
            <v>628000</v>
          </cell>
          <cell r="H635">
            <v>722200</v>
          </cell>
        </row>
        <row r="636">
          <cell r="D636" t="str">
            <v>Kran Wastafel TX116LEV4N eks toto</v>
          </cell>
          <cell r="E636" t="str">
            <v>bh</v>
          </cell>
          <cell r="F636">
            <v>0</v>
          </cell>
          <cell r="G636">
            <v>2310000</v>
          </cell>
          <cell r="H636">
            <v>2656500</v>
          </cell>
        </row>
        <row r="637">
          <cell r="D637" t="str">
            <v>Kran biasa T 23BQ13N ex toto</v>
          </cell>
          <cell r="E637" t="str">
            <v>bh</v>
          </cell>
          <cell r="F637">
            <v>0</v>
          </cell>
          <cell r="G637">
            <v>477000</v>
          </cell>
          <cell r="H637">
            <v>548600</v>
          </cell>
        </row>
        <row r="638">
          <cell r="D638" t="str">
            <v>Urinoir U 57 eks Toto</v>
          </cell>
          <cell r="E638" t="str">
            <v>Unit</v>
          </cell>
          <cell r="F638">
            <v>0</v>
          </cell>
          <cell r="G638">
            <v>2670000</v>
          </cell>
          <cell r="H638">
            <v>3070500</v>
          </cell>
        </row>
        <row r="639">
          <cell r="D639" t="str">
            <v>Partisi Urinoir AW115J ex Toto</v>
          </cell>
          <cell r="E639" t="str">
            <v>bh</v>
          </cell>
          <cell r="F639">
            <v>0</v>
          </cell>
          <cell r="G639">
            <v>1550000</v>
          </cell>
          <cell r="H639">
            <v>1782500</v>
          </cell>
        </row>
        <row r="640">
          <cell r="D640" t="str">
            <v>Wastafel LW 526 NJ eks Toto</v>
          </cell>
          <cell r="E640" t="str">
            <v>bh</v>
          </cell>
          <cell r="F640">
            <v>0</v>
          </cell>
          <cell r="G640">
            <v>1140000</v>
          </cell>
          <cell r="H640">
            <v>1311000</v>
          </cell>
        </row>
        <row r="641">
          <cell r="D641" t="str">
            <v>Jet Washer TX 403SV3N5 eks toto</v>
          </cell>
          <cell r="E641" t="str">
            <v>unit</v>
          </cell>
          <cell r="F641">
            <v>0</v>
          </cell>
          <cell r="G641">
            <v>476000</v>
          </cell>
          <cell r="H641">
            <v>547400</v>
          </cell>
        </row>
        <row r="642">
          <cell r="D642" t="str">
            <v>Tempat tisu TS 116R eks Toto</v>
          </cell>
          <cell r="E642" t="str">
            <v>bh</v>
          </cell>
          <cell r="F642">
            <v>0</v>
          </cell>
          <cell r="G642">
            <v>375000</v>
          </cell>
          <cell r="H642">
            <v>431300</v>
          </cell>
        </row>
        <row r="643">
          <cell r="D643" t="str">
            <v>Tempat tisu TS2 ex Cina</v>
          </cell>
          <cell r="E643" t="str">
            <v>bh</v>
          </cell>
          <cell r="F643">
            <v>0</v>
          </cell>
          <cell r="G643">
            <v>295000</v>
          </cell>
          <cell r="H643">
            <v>339300</v>
          </cell>
        </row>
        <row r="644">
          <cell r="D644" t="str">
            <v>Grab bar ex Toto TX 3A3</v>
          </cell>
          <cell r="E644" t="str">
            <v>bh</v>
          </cell>
          <cell r="F644">
            <v>0</v>
          </cell>
          <cell r="G644">
            <v>875000</v>
          </cell>
          <cell r="H644">
            <v>1006300</v>
          </cell>
        </row>
        <row r="645">
          <cell r="D645" t="str">
            <v>Shower  TX 4225</v>
          </cell>
          <cell r="E645" t="str">
            <v>Unit</v>
          </cell>
          <cell r="F645">
            <v>0</v>
          </cell>
          <cell r="G645">
            <v>1880000</v>
          </cell>
          <cell r="H645">
            <v>2162000</v>
          </cell>
        </row>
        <row r="646">
          <cell r="D646" t="str">
            <v>STP Biotech 8 M3</v>
          </cell>
          <cell r="E646" t="str">
            <v>Unit</v>
          </cell>
          <cell r="F646">
            <v>0</v>
          </cell>
          <cell r="G646">
            <v>39400000</v>
          </cell>
          <cell r="H646">
            <v>45310000</v>
          </cell>
        </row>
        <row r="647">
          <cell r="D647" t="str">
            <v>Hand dryer tyc423wc</v>
          </cell>
          <cell r="E647" t="str">
            <v>Unit</v>
          </cell>
          <cell r="F647">
            <v>0</v>
          </cell>
          <cell r="G647">
            <v>5800000</v>
          </cell>
          <cell r="H647">
            <v>18500000</v>
          </cell>
        </row>
        <row r="648">
          <cell r="D648" t="str">
            <v>Tangki air stainless kap. 1000 liter ex pinguin</v>
          </cell>
          <cell r="E648" t="str">
            <v>Unit</v>
          </cell>
          <cell r="F648">
            <v>0</v>
          </cell>
          <cell r="G648">
            <v>4700000</v>
          </cell>
          <cell r="H648">
            <v>18500000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D650" t="str">
            <v>PEKERJAAN ELECTRIKAL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D651" t="str">
            <v>Pasang Lampu Pijar 13 Watt</v>
          </cell>
          <cell r="E651">
            <v>0</v>
          </cell>
          <cell r="F651">
            <v>0</v>
          </cell>
          <cell r="G651">
            <v>322400</v>
          </cell>
          <cell r="H651">
            <v>406000</v>
          </cell>
        </row>
        <row r="652">
          <cell r="D652" t="str">
            <v>Pasang Lampu TL 40 Watt</v>
          </cell>
          <cell r="E652">
            <v>0</v>
          </cell>
          <cell r="F652">
            <v>0</v>
          </cell>
          <cell r="G652">
            <v>322400</v>
          </cell>
          <cell r="H652">
            <v>390000</v>
          </cell>
        </row>
        <row r="653">
          <cell r="D653" t="str">
            <v>Pasang stop kontak inbow</v>
          </cell>
          <cell r="E653">
            <v>0</v>
          </cell>
          <cell r="F653">
            <v>0</v>
          </cell>
          <cell r="G653">
            <v>2500000</v>
          </cell>
          <cell r="H653">
            <v>389000</v>
          </cell>
        </row>
        <row r="654">
          <cell r="D654" t="str">
            <v>Pasang saklar tunggal inbow</v>
          </cell>
          <cell r="E654">
            <v>0</v>
          </cell>
          <cell r="F654">
            <v>0</v>
          </cell>
          <cell r="G654">
            <v>0</v>
          </cell>
          <cell r="H654">
            <v>306400</v>
          </cell>
        </row>
        <row r="655">
          <cell r="D655" t="str">
            <v>Pasang saklar ganda inbow</v>
          </cell>
          <cell r="E655">
            <v>0</v>
          </cell>
          <cell r="F655">
            <v>0</v>
          </cell>
          <cell r="G655">
            <v>0</v>
          </cell>
          <cell r="H655">
            <v>374600</v>
          </cell>
        </row>
        <row r="656">
          <cell r="D656" t="str">
            <v>Box panel listrik MCB inbow</v>
          </cell>
          <cell r="E656">
            <v>0</v>
          </cell>
          <cell r="F656">
            <v>0</v>
          </cell>
          <cell r="G656">
            <v>0</v>
          </cell>
          <cell r="H656">
            <v>358000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D658" t="str">
            <v>LAIN - LAIN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D659" t="str">
            <v>Buis Beton Ø 100 cm</v>
          </cell>
          <cell r="E659" t="str">
            <v>Bh</v>
          </cell>
          <cell r="F659">
            <v>0</v>
          </cell>
          <cell r="G659">
            <v>325000</v>
          </cell>
          <cell r="H659">
            <v>373800</v>
          </cell>
        </row>
        <row r="660">
          <cell r="D660" t="str">
            <v>Ijuk</v>
          </cell>
          <cell r="E660" t="str">
            <v>ikat</v>
          </cell>
          <cell r="F660">
            <v>0</v>
          </cell>
          <cell r="G660">
            <v>45200</v>
          </cell>
          <cell r="H660">
            <v>52000</v>
          </cell>
        </row>
        <row r="661">
          <cell r="D661" t="str">
            <v>Motor Bak Sampah</v>
          </cell>
          <cell r="E661" t="str">
            <v>Unit</v>
          </cell>
          <cell r="F661">
            <v>0</v>
          </cell>
          <cell r="G661">
            <v>51250000</v>
          </cell>
          <cell r="H661">
            <v>58937500</v>
          </cell>
        </row>
        <row r="662">
          <cell r="D662" t="str">
            <v>Gerobak Sampah</v>
          </cell>
          <cell r="E662" t="str">
            <v>Unit</v>
          </cell>
          <cell r="F662">
            <v>0</v>
          </cell>
          <cell r="G662">
            <v>2600000</v>
          </cell>
          <cell r="H662">
            <v>2990000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</row>
      </sheetData>
      <sheetData sheetId="20"/>
      <sheetData sheetId="21"/>
      <sheetData sheetId="22"/>
      <sheetData sheetId="23">
        <row r="33">
          <cell r="J33">
            <v>497224.35</v>
          </cell>
        </row>
      </sheetData>
      <sheetData sheetId="24">
        <row r="88">
          <cell r="J88">
            <v>162559.4</v>
          </cell>
        </row>
      </sheetData>
      <sheetData sheetId="25">
        <row r="48">
          <cell r="J48">
            <v>1400263.575</v>
          </cell>
        </row>
      </sheetData>
      <sheetData sheetId="26">
        <row r="51">
          <cell r="J51" t="e">
            <v>#REF!</v>
          </cell>
        </row>
      </sheetData>
      <sheetData sheetId="27">
        <row r="45">
          <cell r="J45">
            <v>68203.05</v>
          </cell>
        </row>
      </sheetData>
      <sheetData sheetId="28"/>
      <sheetData sheetId="29">
        <row r="28">
          <cell r="J28">
            <v>125511.11500000001</v>
          </cell>
        </row>
      </sheetData>
      <sheetData sheetId="30">
        <row r="1191">
          <cell r="J1191">
            <v>565966.17500000005</v>
          </cell>
        </row>
      </sheetData>
      <sheetData sheetId="31"/>
      <sheetData sheetId="32">
        <row r="45">
          <cell r="J45" t="e">
            <v>#N/A</v>
          </cell>
        </row>
      </sheetData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"/>
      <sheetName val="Agregat Halus &amp; Kasar"/>
      <sheetName val="Agregat Kelas A"/>
      <sheetName val="Agregat Kelas B"/>
      <sheetName val="Agregat Kelas C"/>
      <sheetName val="H.Satuan"/>
    </sheetNames>
    <sheetDataSet>
      <sheetData sheetId="0" refreshError="1"/>
      <sheetData sheetId="1" refreshError="1">
        <row r="13">
          <cell r="G13" t="str">
            <v>Ah</v>
          </cell>
        </row>
        <row r="14">
          <cell r="G14" t="str">
            <v>Ak</v>
          </cell>
        </row>
        <row r="15">
          <cell r="G15" t="str">
            <v>H</v>
          </cell>
        </row>
        <row r="16">
          <cell r="G16" t="str">
            <v>K</v>
          </cell>
        </row>
        <row r="17">
          <cell r="G17" t="str">
            <v>D1</v>
          </cell>
        </row>
        <row r="18">
          <cell r="G18" t="str">
            <v>D2</v>
          </cell>
        </row>
        <row r="19">
          <cell r="G19" t="str">
            <v>D3</v>
          </cell>
        </row>
        <row r="20">
          <cell r="G20" t="str">
            <v>Rp1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A SATUAN UPAH-BAHAN"/>
      <sheetName val="AHS"/>
      <sheetName val="RAB"/>
      <sheetName val="VOLUME KEBUTUHAN BAHAN"/>
      <sheetName val="Tutorial"/>
    </sheetNames>
    <sheetDataSet>
      <sheetData sheetId="0" refreshError="1">
        <row r="21">
          <cell r="C21" t="str">
            <v>Akustik  Arm Strong Ukuran 30 x 120 cm</v>
          </cell>
        </row>
        <row r="22">
          <cell r="C22" t="str">
            <v>Akustik 30 x 30 cm</v>
          </cell>
        </row>
        <row r="23">
          <cell r="C23" t="str">
            <v>Akustik 30 x 60 cm</v>
          </cell>
        </row>
        <row r="24">
          <cell r="C24" t="str">
            <v>Akustik Armstrom 60 x 120cm</v>
          </cell>
        </row>
        <row r="25">
          <cell r="C25" t="str">
            <v>Alang - alang</v>
          </cell>
        </row>
        <row r="26">
          <cell r="C26" t="str">
            <v>Alluminium B</v>
          </cell>
        </row>
        <row r="27">
          <cell r="C27" t="str">
            <v>Alluminium C</v>
          </cell>
        </row>
        <row r="28">
          <cell r="C28" t="str">
            <v>Ampelas</v>
          </cell>
        </row>
        <row r="29">
          <cell r="C29" t="str">
            <v>Asbes</v>
          </cell>
        </row>
        <row r="30">
          <cell r="C30" t="str">
            <v>Asbes Gelombang</v>
          </cell>
        </row>
        <row r="31">
          <cell r="C31" t="str">
            <v>Atap Alluminium Gelombang tebal 0.55</v>
          </cell>
        </row>
        <row r="32">
          <cell r="C32" t="str">
            <v>Badkip</v>
          </cell>
        </row>
        <row r="33">
          <cell r="C33" t="str">
            <v>Bahan Teraso Cor</v>
          </cell>
        </row>
        <row r="34">
          <cell r="C34" t="str">
            <v>Bak  Teraso</v>
          </cell>
        </row>
        <row r="35">
          <cell r="C35" t="str">
            <v>Bak cuci Stainless steel</v>
          </cell>
        </row>
        <row r="36">
          <cell r="C36" t="str">
            <v>Bak cuci Teraso</v>
          </cell>
        </row>
        <row r="37">
          <cell r="C37" t="str">
            <v>Bak Fiberglass</v>
          </cell>
        </row>
        <row r="38">
          <cell r="C38" t="str">
            <v>Balok Kayu Borneo</v>
          </cell>
        </row>
        <row r="39">
          <cell r="C39" t="str">
            <v>Balok Kayu Jati</v>
          </cell>
        </row>
        <row r="40">
          <cell r="C40" t="str">
            <v>Balok Kayu Kamper</v>
          </cell>
        </row>
        <row r="41">
          <cell r="C41" t="str">
            <v>Balok Kayu Kruing</v>
          </cell>
        </row>
        <row r="42">
          <cell r="C42" t="str">
            <v>Bambu Ø 6 - 8 / 600 cm</v>
          </cell>
        </row>
        <row r="43">
          <cell r="C43" t="str">
            <v>Bata merah kelas I</v>
          </cell>
        </row>
        <row r="44">
          <cell r="C44" t="str">
            <v>Bata Pelapis Klinker</v>
          </cell>
        </row>
        <row r="45">
          <cell r="C45" t="str">
            <v>Batacote</v>
          </cell>
        </row>
        <row r="46">
          <cell r="C46" t="str">
            <v>Batu Apung</v>
          </cell>
        </row>
        <row r="47">
          <cell r="C47" t="str">
            <v>Batu Belah 15 / 20</v>
          </cell>
        </row>
        <row r="48">
          <cell r="C48" t="str">
            <v>Batu Belah 5 / 20</v>
          </cell>
        </row>
        <row r="49">
          <cell r="C49" t="str">
            <v>Batu Belah 5 / 7</v>
          </cell>
        </row>
        <row r="50">
          <cell r="C50" t="str">
            <v>Batu Granito</v>
          </cell>
        </row>
        <row r="51">
          <cell r="C51" t="str">
            <v>Batu Kerikil</v>
          </cell>
        </row>
        <row r="52">
          <cell r="C52" t="str">
            <v>Batu Koral</v>
          </cell>
        </row>
        <row r="53">
          <cell r="C53" t="str">
            <v>Batu Paros</v>
          </cell>
        </row>
        <row r="54">
          <cell r="C54" t="str">
            <v>Batu Tempel Hitam</v>
          </cell>
        </row>
        <row r="55">
          <cell r="C55" t="str">
            <v>Batu Teraso</v>
          </cell>
        </row>
        <row r="56">
          <cell r="C56" t="str">
            <v>BBM</v>
          </cell>
        </row>
        <row r="57">
          <cell r="C57" t="str">
            <v xml:space="preserve">Besi Beton </v>
          </cell>
        </row>
        <row r="58">
          <cell r="C58" t="str">
            <v>Besi Beton ( Polos / Ulir  )</v>
          </cell>
        </row>
        <row r="59">
          <cell r="C59" t="str">
            <v>Besi Beton Polos</v>
          </cell>
        </row>
        <row r="60">
          <cell r="C60" t="str">
            <v>Besi Jaring Kawat Baja</v>
          </cell>
        </row>
        <row r="61">
          <cell r="C61" t="str">
            <v>Besi Profil WF</v>
          </cell>
        </row>
        <row r="62">
          <cell r="C62" t="str">
            <v>Besi Strip</v>
          </cell>
        </row>
        <row r="63">
          <cell r="C63" t="str">
            <v>Carpet</v>
          </cell>
        </row>
        <row r="64">
          <cell r="C64" t="str">
            <v>Carpet 80% Wool, 20% Nylon</v>
          </cell>
        </row>
        <row r="65">
          <cell r="C65" t="str">
            <v>Cat  Tembok</v>
          </cell>
        </row>
        <row r="66">
          <cell r="C66" t="str">
            <v>Cat Antara</v>
          </cell>
        </row>
        <row r="67">
          <cell r="C67" t="str">
            <v>Cat Dasar</v>
          </cell>
        </row>
        <row r="68">
          <cell r="C68" t="str">
            <v>Cat Kayu glotek</v>
          </cell>
        </row>
        <row r="69">
          <cell r="C69" t="str">
            <v>Cat Meni</v>
          </cell>
        </row>
        <row r="70">
          <cell r="C70" t="str">
            <v>Cat Penutup</v>
          </cell>
        </row>
        <row r="71">
          <cell r="C71" t="str">
            <v>Dempul</v>
          </cell>
        </row>
        <row r="72">
          <cell r="C72" t="str">
            <v>Dempul Jadi</v>
          </cell>
        </row>
        <row r="73">
          <cell r="C73" t="str">
            <v>Dolken Kayu Galam Ø 8 - 10 / 4m</v>
          </cell>
        </row>
        <row r="74">
          <cell r="C74" t="str">
            <v>Dolken Kayu Ø 8 - 10/400 cm</v>
          </cell>
        </row>
        <row r="75">
          <cell r="C75" t="str">
            <v>Dolken Ø 8  / 4 m</v>
          </cell>
        </row>
        <row r="76">
          <cell r="C76" t="str">
            <v>Door Closer</v>
          </cell>
        </row>
        <row r="77">
          <cell r="C77" t="str">
            <v>Door Holder</v>
          </cell>
        </row>
        <row r="78">
          <cell r="C78" t="str">
            <v>Door Stop</v>
          </cell>
        </row>
        <row r="79">
          <cell r="C79" t="str">
            <v>Engsel Angin</v>
          </cell>
        </row>
        <row r="80">
          <cell r="C80" t="str">
            <v>Engsel Jendela</v>
          </cell>
        </row>
        <row r="81">
          <cell r="C81" t="str">
            <v>Engsel Pintu</v>
          </cell>
        </row>
        <row r="82">
          <cell r="C82" t="str">
            <v>Feltex 100% Wool - T - 21</v>
          </cell>
        </row>
        <row r="83">
          <cell r="C83" t="str">
            <v>Flincote / Meni Besi</v>
          </cell>
        </row>
        <row r="84">
          <cell r="C84" t="str">
            <v>Floor Hardener Ferrovax</v>
          </cell>
        </row>
        <row r="85">
          <cell r="C85" t="str">
            <v>Formika 4' x 3'</v>
          </cell>
        </row>
        <row r="86">
          <cell r="C86" t="str">
            <v>Formtie /  penjaga jarak bekisting</v>
          </cell>
        </row>
        <row r="87">
          <cell r="C87" t="str">
            <v>Genteng Aspal</v>
          </cell>
        </row>
        <row r="88">
          <cell r="C88" t="str">
            <v>Genteng Beton</v>
          </cell>
        </row>
        <row r="89">
          <cell r="C89" t="str">
            <v>Genteng Bubung Kodok</v>
          </cell>
        </row>
        <row r="90">
          <cell r="C90" t="str">
            <v xml:space="preserve">Genteng Bubung Palentong </v>
          </cell>
        </row>
        <row r="91">
          <cell r="C91" t="str">
            <v>Genteng Decra Bond</v>
          </cell>
        </row>
        <row r="92">
          <cell r="C92" t="str">
            <v>Genteng Kodok</v>
          </cell>
        </row>
        <row r="93">
          <cell r="C93" t="str">
            <v>Genteng Metal</v>
          </cell>
        </row>
        <row r="94">
          <cell r="C94" t="str">
            <v>Genteng Palentong</v>
          </cell>
        </row>
        <row r="95">
          <cell r="C95" t="str">
            <v>Genteng Palentong Super</v>
          </cell>
        </row>
        <row r="96">
          <cell r="C96" t="str">
            <v>Genteng Sirap</v>
          </cell>
        </row>
        <row r="97">
          <cell r="C97" t="str">
            <v>Gypsum</v>
          </cell>
        </row>
        <row r="98">
          <cell r="C98" t="str">
            <v>Ijuk</v>
          </cell>
        </row>
        <row r="99">
          <cell r="C99" t="str">
            <v>Jendela Besi</v>
          </cell>
        </row>
        <row r="100">
          <cell r="C100" t="str">
            <v>Jendela Besi Tahan Api</v>
          </cell>
        </row>
        <row r="101">
          <cell r="C101" t="str">
            <v>Jendela Nako</v>
          </cell>
        </row>
        <row r="102">
          <cell r="C102" t="str">
            <v>Kaca Buram</v>
          </cell>
        </row>
        <row r="103">
          <cell r="C103" t="str">
            <v>Kaca Cermin</v>
          </cell>
        </row>
        <row r="104">
          <cell r="C104" t="str">
            <v>Kaca Patri</v>
          </cell>
        </row>
        <row r="105">
          <cell r="C105" t="str">
            <v>Kaca Polos</v>
          </cell>
        </row>
        <row r="106">
          <cell r="C106" t="str">
            <v>Kaca Wireglass</v>
          </cell>
        </row>
        <row r="107">
          <cell r="C107" t="str">
            <v>Kait Angin</v>
          </cell>
        </row>
        <row r="108">
          <cell r="C108" t="str">
            <v>Kapur Padam</v>
          </cell>
        </row>
        <row r="109">
          <cell r="C109" t="str">
            <v>Kapur Sirih</v>
          </cell>
        </row>
        <row r="110">
          <cell r="C110" t="str">
            <v>Kaso 5 / 7 ( albasiah )</v>
          </cell>
        </row>
        <row r="111">
          <cell r="C111" t="str">
            <v>Kawat Beton</v>
          </cell>
        </row>
        <row r="112">
          <cell r="C112" t="str">
            <v>Kawat Burung</v>
          </cell>
        </row>
        <row r="113">
          <cell r="C113" t="str">
            <v>Kawat Duri</v>
          </cell>
        </row>
        <row r="114">
          <cell r="C114" t="str">
            <v xml:space="preserve">Kawat Harmonika </v>
          </cell>
        </row>
        <row r="115">
          <cell r="C115" t="str">
            <v>Kawat Kassa</v>
          </cell>
        </row>
        <row r="116">
          <cell r="C116" t="str">
            <v>Kawat Nyamuk</v>
          </cell>
        </row>
        <row r="117">
          <cell r="C117" t="str">
            <v>Kawat seng polos</v>
          </cell>
        </row>
        <row r="118">
          <cell r="C118" t="str">
            <v>Kayu Albasiah</v>
          </cell>
        </row>
        <row r="119">
          <cell r="C119" t="str">
            <v xml:space="preserve">Kayu Balok Borneo </v>
          </cell>
        </row>
        <row r="120">
          <cell r="C120" t="str">
            <v>Kayu Balok Damar Laut</v>
          </cell>
        </row>
        <row r="121">
          <cell r="C121" t="str">
            <v>Kayu Balok Jati</v>
          </cell>
        </row>
        <row r="122">
          <cell r="C122" t="str">
            <v>Kayu Kaso 5 / 7 (borneo)</v>
          </cell>
        </row>
        <row r="123">
          <cell r="C123" t="str">
            <v>Kayu Papan 3 / 20 borneo</v>
          </cell>
        </row>
        <row r="124">
          <cell r="C124" t="str">
            <v>Kayu Profil</v>
          </cell>
        </row>
        <row r="125">
          <cell r="C125" t="str">
            <v xml:space="preserve">Kayu Terentang </v>
          </cell>
        </row>
        <row r="126">
          <cell r="C126" t="str">
            <v>Keramik  10 x 20 cm</v>
          </cell>
        </row>
        <row r="127">
          <cell r="C127" t="str">
            <v>Keramik  15 x 15 cm</v>
          </cell>
        </row>
        <row r="128">
          <cell r="C128" t="str">
            <v>Keramik  20 x 20 cm</v>
          </cell>
        </row>
        <row r="129">
          <cell r="C129" t="str">
            <v>Keramik Artistik 10 x 20 cm</v>
          </cell>
        </row>
        <row r="130">
          <cell r="C130" t="str">
            <v>Keramik Artistik 5 x 20 cm</v>
          </cell>
        </row>
        <row r="131">
          <cell r="C131" t="str">
            <v>Kloset Duduk / Monoblok</v>
          </cell>
        </row>
        <row r="132">
          <cell r="C132" t="str">
            <v>Kloset Jongkok Porselen</v>
          </cell>
        </row>
        <row r="133">
          <cell r="C133" t="str">
            <v>Kloset Jongkok Teraso</v>
          </cell>
        </row>
        <row r="134">
          <cell r="C134" t="str">
            <v>Kompresor, Blasting Pot , Selang Dan Nozzle</v>
          </cell>
        </row>
        <row r="135">
          <cell r="C135" t="str">
            <v>Koral Beton</v>
          </cell>
        </row>
        <row r="136">
          <cell r="C136" t="str">
            <v xml:space="preserve">Kran Air </v>
          </cell>
        </row>
        <row r="137">
          <cell r="C137" t="str">
            <v>Kuas</v>
          </cell>
        </row>
        <row r="138">
          <cell r="C138" t="str">
            <v>Kunci Lemari</v>
          </cell>
        </row>
        <row r="139">
          <cell r="C139" t="str">
            <v>Kunci Selot</v>
          </cell>
        </row>
        <row r="140">
          <cell r="C140" t="str">
            <v>Kunci Tanam</v>
          </cell>
        </row>
        <row r="141">
          <cell r="C141" t="str">
            <v>Kunsi Silinder</v>
          </cell>
        </row>
        <row r="142">
          <cell r="C142" t="str">
            <v>Kunsi Tanam Antik</v>
          </cell>
        </row>
        <row r="143">
          <cell r="C143" t="str">
            <v>Kunsi Tanam Biasa</v>
          </cell>
        </row>
        <row r="144">
          <cell r="C144" t="str">
            <v>Kunsi Tanam Kamar Mandi</v>
          </cell>
        </row>
        <row r="145">
          <cell r="C145" t="str">
            <v xml:space="preserve">Lem </v>
          </cell>
        </row>
        <row r="146">
          <cell r="C146" t="str">
            <v>Lem Kayu</v>
          </cell>
        </row>
        <row r="147">
          <cell r="C147" t="str">
            <v xml:space="preserve">Lem Vinyl </v>
          </cell>
        </row>
        <row r="148">
          <cell r="C148" t="str">
            <v>List Kayu Profil</v>
          </cell>
        </row>
        <row r="149">
          <cell r="C149" t="str">
            <v>Lt. Vinyl Karet 30 x 30 kwl I</v>
          </cell>
        </row>
        <row r="150">
          <cell r="C150" t="str">
            <v>Marmer</v>
          </cell>
        </row>
        <row r="151">
          <cell r="C151" t="str">
            <v>Meni ( Read Lead ) A</v>
          </cell>
        </row>
        <row r="152">
          <cell r="C152" t="str">
            <v>Meni ( Read Lead ) B</v>
          </cell>
        </row>
        <row r="153">
          <cell r="C153" t="str">
            <v>Meni Besi</v>
          </cell>
        </row>
        <row r="154">
          <cell r="C154" t="str">
            <v>Minyak Bekisting</v>
          </cell>
        </row>
        <row r="155">
          <cell r="C155" t="str">
            <v>Minyak Cat</v>
          </cell>
        </row>
        <row r="156">
          <cell r="C156" t="str">
            <v xml:space="preserve">Mozaik 30 x 30 cm </v>
          </cell>
        </row>
        <row r="157">
          <cell r="C157" t="str">
            <v>Nok Paten</v>
          </cell>
        </row>
        <row r="158">
          <cell r="C158" t="str">
            <v>Nok standar 40 cm 18, swg 22</v>
          </cell>
        </row>
        <row r="159">
          <cell r="C159" t="str">
            <v>Nok Stel rata</v>
          </cell>
        </row>
        <row r="160">
          <cell r="C160" t="str">
            <v xml:space="preserve">Paku </v>
          </cell>
        </row>
        <row r="161">
          <cell r="C161" t="str">
            <v>Paku Biasa ½" - 1"</v>
          </cell>
        </row>
        <row r="162">
          <cell r="C162" t="str">
            <v>Paku Biasa ½" - 1" atau Sekrup</v>
          </cell>
        </row>
        <row r="163">
          <cell r="C163" t="str">
            <v>Paku Biasa 1/2" - 1"</v>
          </cell>
        </row>
        <row r="164">
          <cell r="C164" t="str">
            <v>Paku Biasa 2" - 5"</v>
          </cell>
        </row>
        <row r="165">
          <cell r="C165" t="str">
            <v>Paku Hak Pnjang 15 cm</v>
          </cell>
        </row>
        <row r="166">
          <cell r="C166" t="str">
            <v>Paku Hak Pnjang 15 cm</v>
          </cell>
        </row>
        <row r="167">
          <cell r="C167" t="str">
            <v>Paku Pancing 60 x 230</v>
          </cell>
        </row>
        <row r="168">
          <cell r="C168" t="str">
            <v>Paku Sekrup</v>
          </cell>
        </row>
        <row r="169">
          <cell r="C169" t="str">
            <v xml:space="preserve">Paku Skrup 3.5" </v>
          </cell>
        </row>
        <row r="170">
          <cell r="C170" t="str">
            <v>Papan Kayu Borneo</v>
          </cell>
        </row>
        <row r="171">
          <cell r="C171" t="str">
            <v>Papan Kayu Borneo tebal 3cm</v>
          </cell>
        </row>
        <row r="172">
          <cell r="C172" t="str">
            <v>Papan Kayu Jati</v>
          </cell>
        </row>
        <row r="173">
          <cell r="C173" t="str">
            <v>Papan Kayu Kamper</v>
          </cell>
        </row>
        <row r="174">
          <cell r="C174" t="str">
            <v>Papan Kayu Ramin</v>
          </cell>
        </row>
        <row r="175">
          <cell r="C175" t="str">
            <v>Parquet Jati</v>
          </cell>
        </row>
        <row r="176">
          <cell r="C176" t="str">
            <v>Pasir Beton</v>
          </cell>
        </row>
        <row r="177">
          <cell r="C177" t="str">
            <v>Pasir Pasang</v>
          </cell>
        </row>
        <row r="178">
          <cell r="C178" t="str">
            <v xml:space="preserve">Pasir Silika </v>
          </cell>
        </row>
        <row r="179">
          <cell r="C179" t="str">
            <v>Pasir Urug</v>
          </cell>
        </row>
        <row r="180">
          <cell r="C180" t="str">
            <v>Pasir Urug Darat</v>
          </cell>
        </row>
        <row r="181">
          <cell r="C181" t="str">
            <v>PC Warna</v>
          </cell>
        </row>
        <row r="182">
          <cell r="C182" t="str">
            <v>Pelat Asbes tebal 4 mm</v>
          </cell>
        </row>
        <row r="183">
          <cell r="C183" t="str">
            <v>Pelat Asbes tebal 5 mm</v>
          </cell>
        </row>
        <row r="184">
          <cell r="C184" t="str">
            <v>Pelitur</v>
          </cell>
        </row>
        <row r="185">
          <cell r="C185" t="str">
            <v>Pelitur Jadi</v>
          </cell>
        </row>
        <row r="186">
          <cell r="C186" t="str">
            <v>Pengencer</v>
          </cell>
        </row>
        <row r="187">
          <cell r="C187" t="str">
            <v>Perancah Kayu</v>
          </cell>
        </row>
        <row r="188">
          <cell r="C188" t="str">
            <v>Perekat</v>
          </cell>
        </row>
        <row r="189">
          <cell r="C189" t="str">
            <v>Pintu Allumunium</v>
          </cell>
        </row>
        <row r="190">
          <cell r="C190" t="str">
            <v>Pintu Besi Baja</v>
          </cell>
        </row>
        <row r="191">
          <cell r="C191" t="str">
            <v>Pintu gulung besi</v>
          </cell>
        </row>
        <row r="192">
          <cell r="C192" t="str">
            <v>Pintu Lipat</v>
          </cell>
        </row>
        <row r="193">
          <cell r="C193" t="str">
            <v>Pipa Beton</v>
          </cell>
        </row>
        <row r="194">
          <cell r="C194" t="str">
            <v>Pipa Galvanis</v>
          </cell>
        </row>
        <row r="195">
          <cell r="C195" t="str">
            <v>Pipa Galvanis D 4"</v>
          </cell>
        </row>
        <row r="196">
          <cell r="C196" t="str">
            <v>Pipa PVC D 1/2"</v>
          </cell>
        </row>
        <row r="197">
          <cell r="C197" t="str">
            <v>Pipa PVC tipe AW  Ø 1"</v>
          </cell>
        </row>
        <row r="198">
          <cell r="C198" t="str">
            <v>Pipa PVC tipe AW  Ø 1½"</v>
          </cell>
        </row>
        <row r="199">
          <cell r="C199" t="str">
            <v>Pipa PVC tipe AW  Ø 2"</v>
          </cell>
        </row>
        <row r="200">
          <cell r="C200" t="str">
            <v>Pipa PVC tipe AW  Ø 2½"</v>
          </cell>
        </row>
        <row r="201">
          <cell r="C201" t="str">
            <v>Pipa PVC tipe AW  Ø 3"</v>
          </cell>
        </row>
        <row r="202">
          <cell r="C202" t="str">
            <v>Pipa PVC tipe AW  Ø ¾"</v>
          </cell>
        </row>
        <row r="203">
          <cell r="C203" t="str">
            <v>Pipa PVC tipe AW  Ø 4"</v>
          </cell>
        </row>
        <row r="204">
          <cell r="C204" t="str">
            <v>Pipa Tanah</v>
          </cell>
        </row>
        <row r="205">
          <cell r="C205" t="str">
            <v>Plamir</v>
          </cell>
        </row>
        <row r="206">
          <cell r="C206" t="str">
            <v>Plamuur Tembok</v>
          </cell>
        </row>
        <row r="207">
          <cell r="C207" t="str">
            <v>Plastic Aerator</v>
          </cell>
        </row>
        <row r="208">
          <cell r="C208" t="str">
            <v>Plint Keramik Artistik 10 x 10 cm</v>
          </cell>
        </row>
        <row r="209">
          <cell r="C209" t="str">
            <v>Plint Keramik Artistik 10 x 20 cm</v>
          </cell>
        </row>
        <row r="210">
          <cell r="C210" t="str">
            <v>Plint Keramik Artistik 5 x 20 cm</v>
          </cell>
        </row>
        <row r="211">
          <cell r="C211" t="str">
            <v>Plint Ubin  PC Abu - abu 10 x 40 cm</v>
          </cell>
        </row>
        <row r="212">
          <cell r="C212" t="str">
            <v>Plint Ubin Granito 10 x 30 cm</v>
          </cell>
        </row>
        <row r="213">
          <cell r="C213" t="str">
            <v>Plint Ubin Granito 10 x 40 cm</v>
          </cell>
        </row>
        <row r="214">
          <cell r="C214" t="str">
            <v>Plint Ubin PC Abu - abu 15 x 20 cm</v>
          </cell>
        </row>
        <row r="215">
          <cell r="C215" t="str">
            <v>Plint Ubin PC Abu -abu 10 x 30 cm</v>
          </cell>
        </row>
        <row r="216">
          <cell r="C216" t="str">
            <v>Plint Ubin PC Warna 10 x 20 cm</v>
          </cell>
        </row>
        <row r="217">
          <cell r="C217" t="str">
            <v>Plint Ubin PC Warna 10 x 30 cm</v>
          </cell>
        </row>
        <row r="218">
          <cell r="C218" t="str">
            <v>Plint Ubin PC Warna 10 x 40 cm</v>
          </cell>
        </row>
        <row r="219">
          <cell r="C219" t="str">
            <v>Plint Ubin Teralux Kerang 10 x 30 cm</v>
          </cell>
        </row>
        <row r="220">
          <cell r="C220" t="str">
            <v>Plint Ubin Teralux Kerang 10 x 40 cm</v>
          </cell>
        </row>
        <row r="221">
          <cell r="C221" t="str">
            <v>Plint Ubin Teralux Marmer 10 x 30 cm</v>
          </cell>
        </row>
        <row r="222">
          <cell r="C222" t="str">
            <v>Plint Ubin Teralux Marmer 10 x 40 cm</v>
          </cell>
        </row>
        <row r="223">
          <cell r="C223" t="str">
            <v>Plint Ubin Teralux Marmer 10 x 60 cm</v>
          </cell>
        </row>
        <row r="224">
          <cell r="C224" t="str">
            <v>Plint Ubin Teraso 10 x 30 cm</v>
          </cell>
        </row>
        <row r="225">
          <cell r="C225" t="str">
            <v>Plint Ubin Teraso 10 x 40 cm</v>
          </cell>
        </row>
        <row r="226">
          <cell r="C226" t="str">
            <v>Plywood 4 mm</v>
          </cell>
        </row>
        <row r="227">
          <cell r="C227" t="str">
            <v>Plywood 9 mm</v>
          </cell>
        </row>
        <row r="228">
          <cell r="C228" t="str">
            <v>Porselen ( 11 x 11 ) cm</v>
          </cell>
        </row>
        <row r="229">
          <cell r="C229" t="str">
            <v>Porselen 10 x 20 cm warna</v>
          </cell>
        </row>
        <row r="230">
          <cell r="C230" t="str">
            <v>Porselen 11 x 11 cm putih</v>
          </cell>
        </row>
        <row r="231">
          <cell r="C231" t="str">
            <v xml:space="preserve">Porselen 11 x 11 cm warna </v>
          </cell>
        </row>
        <row r="232">
          <cell r="C232" t="str">
            <v>Porselen 15 x 15 cm putih</v>
          </cell>
        </row>
        <row r="233">
          <cell r="C233" t="str">
            <v>Porselen 15 x 15 cm warna</v>
          </cell>
        </row>
        <row r="234">
          <cell r="C234" t="str">
            <v>Porselen 20 x 20 cm warna</v>
          </cell>
        </row>
        <row r="235">
          <cell r="C235" t="str">
            <v>Profil Alluminium " T "</v>
          </cell>
        </row>
        <row r="236">
          <cell r="C236" t="str">
            <v>Ramset / Dinabolt</v>
          </cell>
        </row>
        <row r="237">
          <cell r="C237" t="str">
            <v>Rapidrant</v>
          </cell>
        </row>
        <row r="238">
          <cell r="C238" t="str">
            <v>Rel Pintu Dorong</v>
          </cell>
        </row>
        <row r="239">
          <cell r="C239" t="str">
            <v>Residu</v>
          </cell>
        </row>
        <row r="240">
          <cell r="C240" t="str">
            <v>Residu atau Ter</v>
          </cell>
        </row>
        <row r="241">
          <cell r="C241" t="str">
            <v>Rolling Door</v>
          </cell>
        </row>
        <row r="242">
          <cell r="C242" t="str">
            <v>Roof Light Fiberglass</v>
          </cell>
        </row>
        <row r="243">
          <cell r="C243" t="str">
            <v>Sabun</v>
          </cell>
        </row>
        <row r="244">
          <cell r="C244" t="str">
            <v>Seal tape</v>
          </cell>
        </row>
        <row r="245">
          <cell r="C245" t="str">
            <v>Semen Abu -abu</v>
          </cell>
        </row>
        <row r="246">
          <cell r="C246" t="str">
            <v>Semen Merah</v>
          </cell>
        </row>
        <row r="247">
          <cell r="C247" t="str">
            <v>Semen Nat</v>
          </cell>
        </row>
        <row r="248">
          <cell r="C248" t="str">
            <v>Semen Portland</v>
          </cell>
        </row>
        <row r="249">
          <cell r="C249" t="str">
            <v>Semen Tanam Asam</v>
          </cell>
        </row>
        <row r="250">
          <cell r="C250" t="str">
            <v xml:space="preserve">Semen Warna </v>
          </cell>
        </row>
        <row r="251">
          <cell r="C251" t="str">
            <v>Seng Gelombang 3" x 6" BJLS 28</v>
          </cell>
        </row>
        <row r="252">
          <cell r="C252" t="str">
            <v>Seng Gelombang BJLS 32</v>
          </cell>
        </row>
        <row r="253">
          <cell r="C253" t="str">
            <v>Seng Plat</v>
          </cell>
        </row>
        <row r="254">
          <cell r="C254" t="str">
            <v>Seng Plat 3 x 6 BJLS 24</v>
          </cell>
        </row>
        <row r="255">
          <cell r="C255" t="str">
            <v>Seng Plat 3" x 6" BJLS 28</v>
          </cell>
        </row>
        <row r="256">
          <cell r="C256" t="str">
            <v>Sisalation / Alluminium Foil</v>
          </cell>
        </row>
        <row r="257">
          <cell r="C257" t="str">
            <v>Soda Api</v>
          </cell>
        </row>
        <row r="258">
          <cell r="C258" t="str">
            <v>Softboard 4' x 8' x 4mm</v>
          </cell>
        </row>
        <row r="259">
          <cell r="C259" t="str">
            <v>Spring Knip</v>
          </cell>
        </row>
        <row r="260">
          <cell r="C260" t="str">
            <v>Strorox - 100</v>
          </cell>
        </row>
        <row r="261">
          <cell r="C261" t="str">
            <v>Suncreen Allumunium</v>
          </cell>
        </row>
        <row r="262">
          <cell r="C262" t="str">
            <v xml:space="preserve">Tali Ijuk </v>
          </cell>
        </row>
        <row r="263">
          <cell r="C263" t="str">
            <v>Teak Oil</v>
          </cell>
        </row>
        <row r="264">
          <cell r="C264" t="str">
            <v>Teakwood  4' x 8' x 4mm</v>
          </cell>
        </row>
        <row r="265">
          <cell r="C265" t="str">
            <v>Terali Besi 2 x 3</v>
          </cell>
        </row>
        <row r="266">
          <cell r="C266" t="str">
            <v>Ubin Abu -abu 20 x 20 cm</v>
          </cell>
        </row>
        <row r="267">
          <cell r="C267" t="str">
            <v>Ubin Abu -abu 30 x 30 cm</v>
          </cell>
        </row>
        <row r="268">
          <cell r="C268" t="str">
            <v>Ubin Abu -abu 40 x40 cm</v>
          </cell>
        </row>
        <row r="269">
          <cell r="C269" t="str">
            <v>Ubin Granito 30 x 30 cm</v>
          </cell>
        </row>
        <row r="270">
          <cell r="C270" t="str">
            <v>Ubin Granito 40 x 40 cm</v>
          </cell>
        </row>
        <row r="271">
          <cell r="C271" t="str">
            <v xml:space="preserve">Ubin Keramik  10 x 33 cm </v>
          </cell>
        </row>
        <row r="272">
          <cell r="C272" t="str">
            <v>Ubin Keramik  15 x 15 cm</v>
          </cell>
        </row>
        <row r="273">
          <cell r="C273" t="str">
            <v>Ubin Keramik  15 x 20 cm</v>
          </cell>
        </row>
        <row r="274">
          <cell r="C274" t="str">
            <v>Ubin Keramik  20 x 20 cm</v>
          </cell>
        </row>
        <row r="275">
          <cell r="C275" t="str">
            <v>Ubin Keramik  25 x 25 cm</v>
          </cell>
        </row>
        <row r="276">
          <cell r="C276" t="str">
            <v>Ubin Keramik  33 x 33 cm</v>
          </cell>
        </row>
        <row r="277">
          <cell r="C277" t="str">
            <v>Ubin Keramik  33 x 33 cm anti slip</v>
          </cell>
        </row>
        <row r="278">
          <cell r="C278" t="str">
            <v>Ubin Keramik 10 x 20 cm</v>
          </cell>
        </row>
        <row r="279">
          <cell r="C279" t="str">
            <v>Ubin Keramik Artistik 10 x 20 cm</v>
          </cell>
        </row>
        <row r="280">
          <cell r="C280" t="str">
            <v>Ubin Tahan Asam</v>
          </cell>
        </row>
        <row r="281">
          <cell r="C281" t="str">
            <v>Ubin Teralux Kerang 30 x 30 cm</v>
          </cell>
        </row>
        <row r="282">
          <cell r="C282" t="str">
            <v>Ubin Teralux Kerang 40 x 40 cm</v>
          </cell>
        </row>
        <row r="283">
          <cell r="C283" t="str">
            <v>Ubin Teralux Marmer 30 x 30 cm</v>
          </cell>
        </row>
        <row r="284">
          <cell r="C284" t="str">
            <v>Ubin Teralux Marmer 40 x 40 cm</v>
          </cell>
        </row>
        <row r="285">
          <cell r="C285" t="str">
            <v>Ubin Teralux Marmer 60 x 60 cm</v>
          </cell>
        </row>
        <row r="286">
          <cell r="C286" t="str">
            <v>Ubin Teraso 30 x 30 cm</v>
          </cell>
        </row>
        <row r="287">
          <cell r="C287" t="str">
            <v>Ubin Teraso 40 x 40 cm</v>
          </cell>
        </row>
        <row r="288">
          <cell r="C288" t="str">
            <v>Ubin Warna 20 x 20 cm</v>
          </cell>
        </row>
        <row r="289">
          <cell r="C289" t="str">
            <v>Ubin Warna 30 x 30 cm</v>
          </cell>
        </row>
        <row r="290">
          <cell r="C290" t="str">
            <v>Ubin Warna 40 x 40 cm</v>
          </cell>
        </row>
        <row r="291">
          <cell r="C291" t="str">
            <v>Underlyer, tebal 6 mm / Rubber Corrugated</v>
          </cell>
        </row>
        <row r="292">
          <cell r="C292" t="str">
            <v>Urinoir</v>
          </cell>
        </row>
        <row r="293">
          <cell r="C293" t="str">
            <v>Venetions Blinds</v>
          </cell>
        </row>
        <row r="294">
          <cell r="C294" t="str">
            <v>Vernis</v>
          </cell>
        </row>
        <row r="295">
          <cell r="C295" t="str">
            <v xml:space="preserve">Vinyl Asbes 30 x 30 cm </v>
          </cell>
        </row>
        <row r="296">
          <cell r="C296" t="str">
            <v>Vinyl Karet 30 x 30 cm KL I</v>
          </cell>
        </row>
        <row r="297">
          <cell r="C297" t="str">
            <v>Vinyl Karet 30 x 30 cm KL II</v>
          </cell>
        </row>
        <row r="298">
          <cell r="C298" t="str">
            <v>Vinyl Motif Kembang ex DN</v>
          </cell>
        </row>
        <row r="299">
          <cell r="C299" t="str">
            <v>Vinyl Wall Covering lebar 50 cm</v>
          </cell>
        </row>
        <row r="300">
          <cell r="C300" t="str">
            <v>Wall Paper</v>
          </cell>
        </row>
        <row r="301">
          <cell r="C301" t="str">
            <v>Water Drain + Asesories</v>
          </cell>
        </row>
        <row r="302">
          <cell r="C302" t="str">
            <v>Waterstop lebar 150 mm</v>
          </cell>
        </row>
        <row r="303">
          <cell r="C303" t="str">
            <v>Waterstop lebar 200 mm</v>
          </cell>
        </row>
        <row r="304">
          <cell r="C304" t="str">
            <v>Waterstop lebar 230 mm</v>
          </cell>
        </row>
        <row r="305">
          <cell r="C305" t="str">
            <v>Waterstop lebar 250 mm</v>
          </cell>
        </row>
        <row r="306">
          <cell r="C306" t="str">
            <v>Waterstop lebar 300 mm</v>
          </cell>
        </row>
        <row r="307">
          <cell r="C307" t="str">
            <v>Waterstop lebar 320 mm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of work"/>
      <sheetName val="REKAP"/>
      <sheetName val="B-Utama"/>
      <sheetName val="Luar"/>
      <sheetName val="Office"/>
      <sheetName val="Baja"/>
      <sheetName val="Utility"/>
      <sheetName val="tam-kur sipil"/>
      <sheetName val="tam-kur baja"/>
      <sheetName val="ME"/>
      <sheetName val="Preliminary"/>
      <sheetName val="har.sat"/>
      <sheetName val="M'trl Baja"/>
      <sheetName val="analbj"/>
      <sheetName val="HARGA MATERIAL"/>
      <sheetName val="UPAH KERJA"/>
      <sheetName val="FINISHING"/>
      <sheetName val="STRUKTUR"/>
      <sheetName val="EXTERNAL"/>
      <sheetName val="Paint"/>
      <sheetName val="Pintu"/>
      <sheetName val="Door"/>
      <sheetName val="HARGA"/>
      <sheetName val="Scope_of_work"/>
      <sheetName val="tam-kur_sipil"/>
      <sheetName val="tam-kur_baja"/>
      <sheetName val="har_sat"/>
      <sheetName val="M'trl_Baja"/>
      <sheetName val="HARGA_MATERIAL"/>
      <sheetName val="UPAH_KERJA"/>
      <sheetName val="HARGA ALAT"/>
      <sheetName val="BQNSC"/>
      <sheetName val="Rekap Direct Cost"/>
      <sheetName val="Rekap Tahap 1"/>
      <sheetName val="Material"/>
      <sheetName val="Weight Bridge"/>
      <sheetName val="Pipe"/>
      <sheetName val="Analisa -Baku"/>
      <sheetName val="HB"/>
      <sheetName val="326BQSTC"/>
      <sheetName val="SCHEDULE"/>
      <sheetName val="Sumber Daya"/>
      <sheetName val="Resume"/>
      <sheetName val="TOTAL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D4"/>
      <sheetName val="D6"/>
      <sheetName val="D7"/>
      <sheetName val="D8"/>
      <sheetName val="EK-JAN-07"/>
      <sheetName val="data"/>
      <sheetName val="Sheet2"/>
      <sheetName val="BAHAN_STR"/>
      <sheetName val="A"/>
      <sheetName val="Hrg.Sat"/>
      <sheetName val="ALT"/>
      <sheetName val="TIE-INS"/>
      <sheetName val="BQ ARS"/>
      <sheetName val="BoQ"/>
      <sheetName val="CH"/>
      <sheetName val="TANJUNG-CONV"/>
      <sheetName val="ELEMENT SUM"/>
      <sheetName val="D3.1"/>
      <sheetName val="Scope_of_work1"/>
      <sheetName val="tam-kur_sipil1"/>
      <sheetName val="tam-kur_baja1"/>
      <sheetName val="har_sat1"/>
      <sheetName val="M'trl_Baja1"/>
      <sheetName val="HARGA_MATERIAL1"/>
      <sheetName val="UPAH_KERJA1"/>
      <sheetName val="HARGA_ALAT"/>
      <sheetName val="Rekap_Direct_Cost"/>
      <sheetName val="BASIC"/>
      <sheetName val="H.Satuan"/>
      <sheetName val="bahan"/>
      <sheetName val="tifico"/>
      <sheetName val="00_Jumlah Total"/>
      <sheetName val="harsat"/>
      <sheetName val="STAFF"/>
      <sheetName val="AC"/>
      <sheetName val="ESCON"/>
      <sheetName val="RAB"/>
      <sheetName val="Plumbing"/>
      <sheetName val="Hargamaterial"/>
      <sheetName val="Panel,feeder,elek"/>
      <sheetName val="Daftar Harga"/>
      <sheetName val="310801Pabrik PT Rehau"/>
      <sheetName val="Steel Material List"/>
      <sheetName val="BL (1)"/>
      <sheetName val="S_Suramadu"/>
      <sheetName val="Material Baja"/>
      <sheetName val="Harga Satuan"/>
      <sheetName val="HRG BHN"/>
      <sheetName val="BQ"/>
      <sheetName val="Bill sipil"/>
      <sheetName val="STR"/>
      <sheetName val="TOEVOER"/>
      <sheetName val="IN"/>
      <sheetName val="MAP"/>
      <sheetName val="BILL"/>
      <sheetName val="SELL-SUMM-COST"/>
      <sheetName val="Man Power"/>
      <sheetName val="Upah"/>
      <sheetName val="analisa"/>
      <sheetName val="DATUM"/>
      <sheetName val="extern"/>
      <sheetName val="XLR_NoRangeSheet"/>
      <sheetName val="ANALISA (2)"/>
      <sheetName val="lap-bulan"/>
      <sheetName val="ana_str"/>
      <sheetName val="HB "/>
      <sheetName val="SEX"/>
      <sheetName val="UPAH + ALAT"/>
      <sheetName val="D3"/>
      <sheetName val="SUM"/>
      <sheetName val="Scdl"/>
      <sheetName val="Sheet1"/>
      <sheetName val="Scope_of_work2"/>
      <sheetName val="tam-kur_sipil2"/>
      <sheetName val="tam-kur_baja2"/>
      <sheetName val="har_sat2"/>
      <sheetName val="M'trl_Baja2"/>
      <sheetName val="HARGA_MATERIAL2"/>
      <sheetName val="UPAH_KERJA2"/>
      <sheetName val="HARGA_ALAT1"/>
      <sheetName val="Rekap_Direct_Cost1"/>
      <sheetName val="Rekap_Tahap_1"/>
      <sheetName val="Hrg_Sat"/>
      <sheetName val="Weight_Bridge"/>
      <sheetName val="Analisa_-Baku"/>
      <sheetName val="Sumber_Daya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H_Satuan"/>
      <sheetName val="ELEMENT_SUM"/>
      <sheetName val="00_Jumlah_Total"/>
      <sheetName val="D3_1"/>
      <sheetName val="ANALISA_(2)"/>
      <sheetName val="Harga_Satuan"/>
      <sheetName val="MADC"/>
      <sheetName val="CUACA"/>
      <sheetName val="Master 1.0"/>
      <sheetName val="MacPro"/>
      <sheetName val="EK-JAN-2010"/>
      <sheetName val="Pengalaman Per"/>
      <sheetName val="ANALISA PEK.UMUM"/>
      <sheetName val="AHSbj"/>
      <sheetName val="Analisa Tend (2)"/>
      <sheetName val="H-Bahan"/>
      <sheetName val="Anal"/>
      <sheetName val="Gudang non AC-AC Struktur"/>
      <sheetName val="HARGA SAT"/>
      <sheetName val="Tie Beam GN"/>
      <sheetName val="PileCap"/>
      <sheetName val="PAD-F"/>
      <sheetName val="3"/>
      <sheetName val="Rekap Total"/>
      <sheetName val="LANTAI 10"/>
      <sheetName val="LANTAI 11"/>
      <sheetName val="LANTAI 12"/>
      <sheetName val="LANTAI 13"/>
      <sheetName val="LANTAI 14"/>
      <sheetName val="LANTAI 15"/>
      <sheetName val="LANTAI 16"/>
      <sheetName val="LANTAI 5"/>
      <sheetName val="LANTAI 6"/>
      <sheetName val="LANTAI 7"/>
      <sheetName val="LANTAI 9"/>
      <sheetName val="LANTAI MESIN"/>
      <sheetName val="Tataudara"/>
      <sheetName val="SITE-E"/>
      <sheetName val="Estimate"/>
      <sheetName val="Price"/>
      <sheetName val="Rekap Prelim"/>
      <sheetName val="TOWN"/>
      <sheetName val="D2.2"/>
      <sheetName val="AHS"/>
      <sheetName val="SPK"/>
      <sheetName val="REKAP STRUKTUR"/>
      <sheetName val="hub"/>
      <sheetName val="Summary - Budget"/>
      <sheetName val="DAFT_ALAT,UPAH &amp; MAT"/>
      <sheetName val="Cover"/>
      <sheetName val="351BQMCN"/>
      <sheetName val="Const"/>
      <sheetName val="Analisa Upah &amp; Bahan Plum"/>
      <sheetName val="ARSITEKTUR"/>
      <sheetName val="COVERUSRP"/>
      <sheetName val="std.wt."/>
      <sheetName val="ANALISA HARGA SATUAN"/>
      <sheetName val="UPAH _ ALAT"/>
      <sheetName val="FR"/>
      <sheetName val="BOM29-1"/>
      <sheetName val="Hargamat"/>
      <sheetName val="Koefisien"/>
      <sheetName val="PC"/>
      <sheetName val="310801Pabrik_PT_Rehau"/>
      <sheetName val="Steel_Material_List"/>
      <sheetName val="REKAP_STRUKTUR"/>
      <sheetName val="Daftar_Harga"/>
      <sheetName val="BL_(1)"/>
      <sheetName val="Material_Baja"/>
      <sheetName val="HRG_BHN"/>
      <sheetName val="Analisa_Tend_(2)"/>
      <sheetName val="Rekap_Total"/>
      <sheetName val="LANTAI_10"/>
      <sheetName val="LANTAI_11"/>
      <sheetName val="LANTAI_12"/>
      <sheetName val="LANTAI_13"/>
      <sheetName val="LANTAI_14"/>
      <sheetName val="LANTAI_15"/>
      <sheetName val="LANTAI_16"/>
      <sheetName val="LANTAI_5"/>
      <sheetName val="LANTAI_6"/>
      <sheetName val="LANTAI_7"/>
      <sheetName val="LANTAI_9"/>
      <sheetName val="LANTAI_MESIN"/>
      <sheetName val="BQ_ARS"/>
      <sheetName val="Summary_-_Budget"/>
      <sheetName val="Bill_sipil"/>
      <sheetName val="divII"/>
      <sheetName val="Bhn.Ars"/>
      <sheetName val="ALL SUM"/>
      <sheetName val="钢筋"/>
      <sheetName val="RAB_HPS"/>
      <sheetName val="Rev"/>
      <sheetName val="산근"/>
      <sheetName val="Analisa SNI STANDART "/>
      <sheetName val="Eng_Hrs (HO)"/>
      <sheetName val="Pspn"/>
      <sheetName val="BQ_Methanol"/>
      <sheetName val="PipWT"/>
      <sheetName val="an.el"/>
      <sheetName val="An.AC &amp; Plb"/>
      <sheetName val="H.SAT"/>
      <sheetName val="perkerasan"/>
      <sheetName val="Metod TWR"/>
      <sheetName val="Hrg Satuan"/>
      <sheetName val="POS 1"/>
      <sheetName val="POS 2"/>
      <sheetName val="Administration"/>
      <sheetName val="Ware House"/>
      <sheetName val="HELIPAD"/>
      <sheetName val="Hunian Staf"/>
      <sheetName val="Kantin"/>
      <sheetName val="Klinik"/>
      <sheetName val="Mosque"/>
      <sheetName val="Pemadam Kebakaran"/>
      <sheetName val="Gd. Rekreasi &amp; olah Raga"/>
      <sheetName val="Site Plan"/>
      <sheetName val="SPBU"/>
      <sheetName val="Mall"/>
      <sheetName val="k-300"/>
      <sheetName val="Satuan"/>
      <sheetName val="AnalisaSIPIL RIIL"/>
      <sheetName val="Basic P"/>
      <sheetName val="hrg.bhn"/>
      <sheetName val="Kuantitas &amp; Harga"/>
      <sheetName val="HS"/>
      <sheetName val="MAPP"/>
      <sheetName val="antek"/>
      <sheetName val="Divisi1"/>
      <sheetName val="Sub"/>
      <sheetName val="Metod_TWR"/>
      <sheetName val="Basic_P"/>
      <sheetName val="ANALISA_PEK_UMUM"/>
      <sheetName val="Gudang_non_AC-AC_Struktur"/>
      <sheetName val="Man_Power"/>
      <sheetName val="D2_2"/>
      <sheetName val="an_el"/>
      <sheetName val="An_AC_&amp;_Plb"/>
      <sheetName val="H_SAT"/>
      <sheetName val="HARGA_SAT"/>
      <sheetName val="Tie_Beam_GN"/>
      <sheetName val="Harga Dasar"/>
      <sheetName val="Owning cost Alat"/>
      <sheetName val="BHN-ALAT"/>
      <sheetName val="RLB"/>
      <sheetName val="Ana. PU"/>
      <sheetName val="610.04"/>
      <sheetName val="610.05"/>
      <sheetName val="610.06"/>
      <sheetName val="610.07"/>
      <sheetName val="610.08"/>
      <sheetName val="Perm. Test"/>
      <sheetName val="7.공정표"/>
      <sheetName val="MAP 1-2"/>
      <sheetName val="DT SECTION 3"/>
      <sheetName val="DB"/>
      <sheetName val="DIV.1"/>
      <sheetName val="hardas"/>
      <sheetName val="Hrg Sat"/>
      <sheetName val="Sheet"/>
      <sheetName val="Piping"/>
      <sheetName val="DAF-1"/>
      <sheetName val="name"/>
      <sheetName val="SMP"/>
      <sheetName val="Daf 1"/>
      <sheetName val="Upah+Bahan"/>
      <sheetName val="H-BHN"/>
      <sheetName val="PAD_F"/>
      <sheetName val="L_TIGA"/>
      <sheetName val="L-TIGA"/>
      <sheetName val="SORT"/>
      <sheetName val="BQ_E20_02_Rp_"/>
      <sheetName val="P.M(Monitoring Sche)"/>
      <sheetName val="Lab Sche (Summary)."/>
      <sheetName val="Summary"/>
      <sheetName val="ANALISA NOV '07"/>
      <sheetName val="PERSIAPAN"/>
      <sheetName val="UTILITAS"/>
      <sheetName val="Sat Bah &amp; Up"/>
      <sheetName val="revisi progres 1"/>
      <sheetName val="Daf. No. - 4.2"/>
      <sheetName val="LOADDAT"/>
      <sheetName val="Steel-Twr"/>
      <sheetName val="RAB AR&amp;STR"/>
      <sheetName val="valve"/>
      <sheetName val="villa"/>
      <sheetName val="L-Mechanical"/>
      <sheetName val="I-ME"/>
      <sheetName val="01A- RAB"/>
      <sheetName val="2-Sitework"/>
      <sheetName val="Listrik"/>
      <sheetName val="Electrikal"/>
      <sheetName val="Labor"/>
      <sheetName val="HRGA SATUAN UPAH-BAHAN"/>
      <sheetName val="PVC"/>
      <sheetName val="upah bahan"/>
      <sheetName val="HSD"/>
      <sheetName val="INDEX"/>
      <sheetName val="anl.sa"/>
      <sheetName val="B.as"/>
      <sheetName val="Rincian"/>
      <sheetName val="komponen"/>
      <sheetName val="anls ttk"/>
      <sheetName val="Spesifikasi "/>
      <sheetName val="310801Pabrik PT Rehau.xls"/>
      <sheetName val="RAB_RS"/>
      <sheetName val="INPUT"/>
      <sheetName val="HRG BAHAN &amp; UPAH okk"/>
      <sheetName val="Analis Kusen okk"/>
      <sheetName val="상반기손익차2총괄"/>
      <sheetName val="Eng_Hrs"/>
      <sheetName val="CODE"/>
      <sheetName val="data-pendukung"/>
      <sheetName val="WP"/>
      <sheetName val="NP"/>
      <sheetName val="41,9&amp;36,3"/>
      <sheetName val="bhn"/>
      <sheetName val="FMU"/>
      <sheetName val="OH-10BLN"/>
      <sheetName val="Supl.X"/>
      <sheetName val="RAB ME"/>
      <sheetName val="M.Pekerjaan"/>
      <sheetName val="Sat~Bahu"/>
      <sheetName val="Harga S Dasar UNTUK IDISI"/>
      <sheetName val="ISIAN"/>
      <sheetName val="Koef"/>
      <sheetName val="Break Down Alat"/>
      <sheetName val="Rekapitulasi"/>
      <sheetName val="D2.2.1"/>
      <sheetName val="ANALISA GEDUNG"/>
      <sheetName val="ANALIS TRUNA"/>
      <sheetName val="Foundation"/>
      <sheetName val="Cessie"/>
      <sheetName val="Metode"/>
      <sheetName val="dasboard"/>
      <sheetName val="DATA1"/>
      <sheetName val="Bill 2"/>
      <sheetName val="Daf 1 Prelim"/>
      <sheetName val="labor1"/>
      <sheetName val="Tabel Besi"/>
      <sheetName val="List Plant"/>
      <sheetName val="RSK-01"/>
      <sheetName val="Rekap Biaya"/>
      <sheetName val="SP"/>
      <sheetName val="NC-CM"/>
      <sheetName val="Lamp. 9"/>
      <sheetName val="Anls_BKL"/>
      <sheetName val="ocean voyage"/>
      <sheetName val="UMUM"/>
      <sheetName val="Summary "/>
      <sheetName val="dasar"/>
      <sheetName val="Galian 1"/>
      <sheetName val="Master Edit"/>
      <sheetName val="DHSD"/>
      <sheetName val="Div2"/>
      <sheetName val="Profil"/>
      <sheetName val="Rkp"/>
      <sheetName val="Har-sat-dasr"/>
      <sheetName val="Bill_Qua"/>
      <sheetName val="COST-SUM"/>
      <sheetName val="Form-3.3"/>
      <sheetName val="Isolasi Luar Dalam"/>
      <sheetName val="Isolasi Luar"/>
      <sheetName val="ANX3FWBS7000"/>
      <sheetName val="Proposal"/>
      <sheetName val="REKAP_ARSITEKTUR."/>
      <sheetName val="Notes"/>
      <sheetName val="Vol_dinding"/>
      <sheetName val="G_SUMMARY"/>
      <sheetName val="Ana"/>
      <sheetName val="MUA"/>
      <sheetName val="MTa"/>
      <sheetName val="MT_an"/>
      <sheetName val="analysis2"/>
      <sheetName val="basic price"/>
      <sheetName val="DAF_1"/>
      <sheetName val="BAG_2"/>
      <sheetName val="BasicPrice"/>
      <sheetName val="UnitRate22"/>
      <sheetName val="Monitor"/>
      <sheetName val="DaftarHarga"/>
      <sheetName val="5-ALAT(1)"/>
      <sheetName val="4-Basic Price"/>
      <sheetName val="MAP-Prog"/>
      <sheetName val="DIV1"/>
      <sheetName val="Hitung"/>
      <sheetName val="anal rinci"/>
      <sheetName val="TABEL"/>
      <sheetName val="BQ OE"/>
      <sheetName val="Cash Flow bulanan"/>
      <sheetName val="Cash2"/>
      <sheetName val="Sheet3"/>
      <sheetName val="HARSAT-lain"/>
      <sheetName val="HARSAT-tanah"/>
      <sheetName val="HARSAT-lhn"/>
      <sheetName val="hrgsat"/>
      <sheetName val="UBA RAB"/>
      <sheetName val="Bahan &amp; Upah"/>
      <sheetName val="PriceList"/>
      <sheetName val="RAB1"/>
      <sheetName val="HSATUAN"/>
      <sheetName val="Sales Parameter"/>
      <sheetName val="Analisa Upah _ Bahan Plum"/>
      <sheetName val="Kinerja Proyek"/>
      <sheetName val="PRD 01-4"/>
      <sheetName val="PRD 01-3"/>
      <sheetName val="Div A"/>
      <sheetName val="Div B"/>
      <sheetName val="Div C"/>
      <sheetName val="Div D"/>
      <sheetName val="Div E"/>
      <sheetName val="Div F"/>
      <sheetName val="Div G"/>
      <sheetName val="Div H"/>
      <sheetName val="Div I"/>
      <sheetName val="Div J"/>
      <sheetName val="Div K"/>
      <sheetName val="Div L"/>
      <sheetName val="Div M"/>
      <sheetName val="Div N"/>
      <sheetName val="Div O"/>
      <sheetName val="Div P"/>
      <sheetName val="Div Q"/>
      <sheetName val="HASAT"/>
      <sheetName val="MT"/>
      <sheetName val="Mat"/>
      <sheetName val="WI"/>
      <sheetName val="UNIT PRICE"/>
      <sheetName val="QTTY ANCHOR BAR"/>
      <sheetName val="Data Alat"/>
      <sheetName val="TAGIHAN"/>
      <sheetName val="duadan3"/>
      <sheetName val="REF.ONLY"/>
      <sheetName val="BHN+KMK"/>
      <sheetName val="eval"/>
      <sheetName val="BETON"/>
      <sheetName val="ALAT"/>
      <sheetName val="DKH_2"/>
      <sheetName val="Stay Cable-1"/>
      <sheetName val="DKH_1"/>
      <sheetName val="SUB+KMK"/>
      <sheetName val="TNG"/>
      <sheetName val="Dafmat"/>
      <sheetName val="ANHAR"/>
      <sheetName val="anaUTama"/>
      <sheetName val="Package A"/>
      <sheetName val="TARIP"/>
      <sheetName val="Schedule 11a"/>
      <sheetName val="Temporary"/>
      <sheetName val="Septick tank"/>
      <sheetName val="Subkon"/>
      <sheetName val="Analysis"/>
      <sheetName val="Audited"/>
      <sheetName val="Base Info"/>
      <sheetName val="Margin"/>
      <sheetName val="huruf"/>
      <sheetName val="Balok"/>
      <sheetName val="KET"/>
      <sheetName val="1.Quot-Grissik"/>
      <sheetName val="Str Analysis"/>
      <sheetName val="Rekap Akhir"/>
      <sheetName val="STR(CANCEL)"/>
      <sheetName val="#REF!"/>
      <sheetName val="An-Pek-Arui"/>
      <sheetName val="Owning"/>
      <sheetName val="DASH"/>
      <sheetName val=" PE-F-42 MR 9 Manpower"/>
      <sheetName val="Scope_of_work3"/>
      <sheetName val="tam-kur_sipil3"/>
      <sheetName val="tam-kur_baja3"/>
      <sheetName val="har_sat3"/>
      <sheetName val="M'trl_Baja3"/>
      <sheetName val="HARGA_MATERIAL3"/>
      <sheetName val="UPAH_KERJA3"/>
      <sheetName val="HARGA_ALAT2"/>
      <sheetName val="Rekap_Direct_Cost2"/>
      <sheetName val="Rekap_Tahap_11"/>
      <sheetName val="Analisa_-Baku1"/>
      <sheetName val="Weight_Bridge1"/>
      <sheetName val="ELEMENT_SUM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00_Jumlah_Total1"/>
      <sheetName val="D3_11"/>
      <sheetName val="BL_(1)1"/>
      <sheetName val="H_Satuan1"/>
      <sheetName val="Sumber_Daya1"/>
      <sheetName val="Analisa_Tend_(2)1"/>
      <sheetName val="310801Pabrik_PT_Rehau1"/>
      <sheetName val="Steel_Material_List1"/>
      <sheetName val="Harga_Satuan1"/>
      <sheetName val="Daftar_Harga1"/>
      <sheetName val="Rekap_Total1"/>
      <sheetName val="Hrg_Sat1"/>
      <sheetName val="BQ_ARS1"/>
      <sheetName val="Man_Power1"/>
      <sheetName val="D2_21"/>
      <sheetName val="Material_Baja1"/>
      <sheetName val="HRG_BHN1"/>
      <sheetName val="ANALISA_PEK_UMUM1"/>
      <sheetName val="Gudang_non_AC-AC_Struktur1"/>
      <sheetName val="Metod_TWR1"/>
      <sheetName val="Basic_P1"/>
      <sheetName val="an_el1"/>
      <sheetName val="An_AC_&amp;_Plb1"/>
      <sheetName val="H_SAT1"/>
      <sheetName val="HARGA_SAT1"/>
      <sheetName val="Tie_Beam_GN1"/>
      <sheetName val="LANTAI_101"/>
      <sheetName val="LANTAI_111"/>
      <sheetName val="LANTAI_121"/>
      <sheetName val="LANTAI_131"/>
      <sheetName val="LANTAI_141"/>
      <sheetName val="LANTAI_151"/>
      <sheetName val="LANTAI_161"/>
      <sheetName val="LANTAI_51"/>
      <sheetName val="LANTAI_61"/>
      <sheetName val="LANTAI_71"/>
      <sheetName val="LANTAI_91"/>
      <sheetName val="LANTAI_MESIN1"/>
      <sheetName val="Bill_sipil1"/>
      <sheetName val="AnalisaSIPIL_RIIL"/>
      <sheetName val="ANALISA_(2)1"/>
      <sheetName val="REKAP_STRUKTUR1"/>
      <sheetName val="Summary_-_Budget1"/>
      <sheetName val="Harga_Dasar"/>
      <sheetName val="Owning_cost_Alat"/>
      <sheetName val="Ana__PU"/>
      <sheetName val="610_04"/>
      <sheetName val="610_05"/>
      <sheetName val="610_06"/>
      <sheetName val="610_07"/>
      <sheetName val="610_08"/>
      <sheetName val="Analisa_SNI_STANDART_"/>
      <sheetName val="7_공정표"/>
      <sheetName val="MAP_1-2"/>
      <sheetName val="Kuantitas_&amp;_Harga"/>
      <sheetName val="Rekap_Prelim"/>
      <sheetName val="UPAH_+_ALAT"/>
      <sheetName val="DAFT_ALAT,UPAH_&amp;_MAT"/>
      <sheetName val="Analisa_Upah_&amp;_Bahan_Plum"/>
      <sheetName val="Perm__Test"/>
      <sheetName val="HB_"/>
      <sheetName val="Master_1_0"/>
      <sheetName val="Hrg_Sat2"/>
      <sheetName val="Master_Edit"/>
      <sheetName val="Form-3_3"/>
      <sheetName val="anls_ttk"/>
      <sheetName val="UNIT_PRICE"/>
      <sheetName val="DT_SECTION_3"/>
      <sheetName val="HRGA_SATUAN_UPAH-BAHAN"/>
      <sheetName val="4-Basic_Price"/>
      <sheetName val="List_Plant"/>
      <sheetName val="UBA_RAB"/>
      <sheetName val="upah_bahan"/>
      <sheetName val="Pengalaman_Per"/>
      <sheetName val="std_wt_"/>
      <sheetName val="anl_sa"/>
      <sheetName val="B_as"/>
      <sheetName val="ANALISA_HARGA_SATUAN"/>
      <sheetName val="UPAH___ALAT"/>
      <sheetName val="Sales_Parameter"/>
      <sheetName val="Analisa_Upah___Bahan_Plum"/>
      <sheetName val="Kinerja_Proyek"/>
      <sheetName val="PRD_01-4"/>
      <sheetName val="PRD_01-3"/>
      <sheetName val="anal_rinci"/>
      <sheetName val="BQ_OE"/>
      <sheetName val="Cash_Flow_bulanan"/>
      <sheetName val="Data_Alat"/>
      <sheetName val="REF_ONLY"/>
      <sheetName val="Stay_Cable-1"/>
      <sheetName val="Bahan_&amp;_Upah"/>
      <sheetName val="Eng_Hrs_(HO)"/>
      <sheetName val="Galian_1"/>
      <sheetName val="Prod15-8"/>
      <sheetName val="BQ-Marga Tiga"/>
      <sheetName val="HB ARSITEKTUR"/>
      <sheetName val="Permanent info"/>
      <sheetName val="PE-F-37 Rev 00 Paym.GBP"/>
      <sheetName val="7.1(3)"/>
      <sheetName val="CAB 2"/>
      <sheetName val="prelim"/>
      <sheetName val="r.tank"/>
      <sheetName val="Bill No 6 Koord &amp; Attendance"/>
      <sheetName val="III.10. Road"/>
      <sheetName val="VLOOKUP"/>
      <sheetName val="Har-mat"/>
      <sheetName val="anal Lamp 4a"/>
      <sheetName val="Bill rekap"/>
      <sheetName val="Harga HSPK"/>
      <sheetName val="JOB'S"/>
      <sheetName val="rekap1"/>
      <sheetName val="Urai _Resap pengikat"/>
      <sheetName val="STAF"/>
      <sheetName val="DIV.3"/>
      <sheetName val="DIV.4"/>
      <sheetName val="divI"/>
      <sheetName val="ANLIS "/>
      <sheetName val="HSU"/>
      <sheetName val="Daftar Upah"/>
      <sheetName val="anal_hs"/>
      <sheetName val="S-Curve"/>
      <sheetName val="DEKAN"/>
      <sheetName val="DATA PROYEK"/>
      <sheetName val="B - Norelec"/>
      <sheetName val="bialangsung"/>
      <sheetName val="C-OFF"/>
      <sheetName val="srtberkas"/>
      <sheetName val="kalibrasi-Tank"/>
      <sheetName val="PNT"/>
      <sheetName val="AM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pivotscd"/>
      <sheetName val="Permohonan"/>
      <sheetName val="Sat-Bhn&amp;Upah Paket 03"/>
      <sheetName val="Harga Bahan Kota"/>
      <sheetName val="VOL BETON"/>
      <sheetName val="F.1 1.G.ST.1A"/>
      <sheetName val="Uraian"/>
      <sheetName val="L. Hr"/>
      <sheetName val="Harga Bahan"/>
      <sheetName val="PL (MONTHLY)"/>
      <sheetName val="A4"/>
      <sheetName val="B4"/>
      <sheetName val="K4"/>
      <sheetName val="K5"/>
      <sheetName val="B6"/>
      <sheetName val="K6"/>
      <sheetName val="std_wt_1"/>
      <sheetName val="Pengalaman_Per1"/>
      <sheetName val="Embedded Item"/>
      <sheetName val="61005"/>
      <sheetName val="61006"/>
      <sheetName val="61007"/>
      <sheetName val="61008"/>
      <sheetName val="Module Wt"/>
      <sheetName val="LEVEL"/>
      <sheetName val="Retail Spider"/>
      <sheetName val="COV"/>
      <sheetName val="Analisa 2"/>
      <sheetName val="M.AR-KUAT"/>
      <sheetName val="GRAND REKAP"/>
      <sheetName val="대비표"/>
      <sheetName val="COMM"/>
      <sheetName val="BOQ INTERN"/>
      <sheetName val="ANALYS EXTERN"/>
      <sheetName val="WELCOME"/>
      <sheetName val="BQ RESO"/>
      <sheetName val="REKAP INDIRECT"/>
      <sheetName val="CASH FLOW"/>
      <sheetName val="ORGANIZATION"/>
      <sheetName val="MATRIX"/>
      <sheetName val="SUMMARY IN"/>
      <sheetName val="PROGRAM"/>
      <sheetName val="INDIRECT COST"/>
      <sheetName val="ANALISA SNI'13 "/>
      <sheetName val="PO-2"/>
      <sheetName val="2.E"/>
    </sheetNames>
    <sheetDataSet>
      <sheetData sheetId="0">
        <row r="11">
          <cell r="A11">
            <v>3</v>
          </cell>
        </row>
      </sheetData>
      <sheetData sheetId="1">
        <row r="11">
          <cell r="A11">
            <v>3</v>
          </cell>
        </row>
      </sheetData>
      <sheetData sheetId="2">
        <row r="11">
          <cell r="A11">
            <v>3</v>
          </cell>
        </row>
      </sheetData>
      <sheetData sheetId="3">
        <row r="11">
          <cell r="A11">
            <v>3</v>
          </cell>
        </row>
      </sheetData>
      <sheetData sheetId="4">
        <row r="11">
          <cell r="A11">
            <v>3</v>
          </cell>
        </row>
      </sheetData>
      <sheetData sheetId="5">
        <row r="11">
          <cell r="A11">
            <v>3</v>
          </cell>
        </row>
      </sheetData>
      <sheetData sheetId="6">
        <row r="11">
          <cell r="A11">
            <v>3</v>
          </cell>
        </row>
      </sheetData>
      <sheetData sheetId="7">
        <row r="11">
          <cell r="A11">
            <v>3</v>
          </cell>
        </row>
      </sheetData>
      <sheetData sheetId="8">
        <row r="11">
          <cell r="A11">
            <v>3</v>
          </cell>
        </row>
      </sheetData>
      <sheetData sheetId="9">
        <row r="11">
          <cell r="A11">
            <v>3</v>
          </cell>
        </row>
      </sheetData>
      <sheetData sheetId="10">
        <row r="11">
          <cell r="A11">
            <v>3</v>
          </cell>
        </row>
      </sheetData>
      <sheetData sheetId="11">
        <row r="11">
          <cell r="A11">
            <v>3</v>
          </cell>
        </row>
      </sheetData>
      <sheetData sheetId="12">
        <row r="11">
          <cell r="A11">
            <v>3</v>
          </cell>
        </row>
      </sheetData>
      <sheetData sheetId="13">
        <row r="11">
          <cell r="A11">
            <v>3</v>
          </cell>
        </row>
      </sheetData>
      <sheetData sheetId="14" refreshError="1"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4</v>
          </cell>
        </row>
        <row r="15">
          <cell r="A15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6">
          <cell r="A26">
            <v>14</v>
          </cell>
        </row>
        <row r="32">
          <cell r="A32">
            <v>13</v>
          </cell>
        </row>
        <row r="34">
          <cell r="A34">
            <v>15</v>
          </cell>
        </row>
        <row r="35">
          <cell r="A35">
            <v>14</v>
          </cell>
        </row>
        <row r="36">
          <cell r="A36">
            <v>15</v>
          </cell>
        </row>
        <row r="37">
          <cell r="A37">
            <v>16</v>
          </cell>
        </row>
        <row r="38">
          <cell r="A38">
            <v>17</v>
          </cell>
        </row>
        <row r="39">
          <cell r="A39">
            <v>18</v>
          </cell>
        </row>
        <row r="40">
          <cell r="A40">
            <v>19</v>
          </cell>
        </row>
        <row r="41">
          <cell r="A41">
            <v>20</v>
          </cell>
        </row>
        <row r="42">
          <cell r="A42">
            <v>21</v>
          </cell>
        </row>
        <row r="43">
          <cell r="A43">
            <v>22</v>
          </cell>
        </row>
        <row r="44">
          <cell r="A44">
            <v>23</v>
          </cell>
        </row>
        <row r="45">
          <cell r="A45">
            <v>24</v>
          </cell>
        </row>
        <row r="46">
          <cell r="A46">
            <v>25</v>
          </cell>
        </row>
        <row r="47">
          <cell r="A47">
            <v>26</v>
          </cell>
        </row>
        <row r="48">
          <cell r="A48">
            <v>27</v>
          </cell>
        </row>
        <row r="49">
          <cell r="A49">
            <v>26</v>
          </cell>
        </row>
        <row r="51">
          <cell r="A51">
            <v>28</v>
          </cell>
        </row>
        <row r="52">
          <cell r="A52">
            <v>28</v>
          </cell>
        </row>
        <row r="53">
          <cell r="A53">
            <v>29</v>
          </cell>
        </row>
        <row r="54">
          <cell r="A54">
            <v>27</v>
          </cell>
        </row>
        <row r="55">
          <cell r="A55">
            <v>28</v>
          </cell>
        </row>
        <row r="56">
          <cell r="A56">
            <v>29</v>
          </cell>
        </row>
        <row r="57">
          <cell r="A57">
            <v>30</v>
          </cell>
        </row>
        <row r="58">
          <cell r="A58">
            <v>31</v>
          </cell>
        </row>
        <row r="59">
          <cell r="A59">
            <v>32</v>
          </cell>
        </row>
        <row r="60">
          <cell r="A60">
            <v>33</v>
          </cell>
        </row>
        <row r="61">
          <cell r="A61">
            <v>32</v>
          </cell>
        </row>
        <row r="62">
          <cell r="A62">
            <v>33</v>
          </cell>
        </row>
        <row r="63">
          <cell r="A63">
            <v>34</v>
          </cell>
        </row>
        <row r="64">
          <cell r="A64">
            <v>35</v>
          </cell>
        </row>
        <row r="66">
          <cell r="A66">
            <v>36</v>
          </cell>
        </row>
        <row r="67">
          <cell r="A67">
            <v>36</v>
          </cell>
        </row>
        <row r="68">
          <cell r="A68">
            <v>36</v>
          </cell>
        </row>
        <row r="69">
          <cell r="A69">
            <v>37</v>
          </cell>
        </row>
        <row r="70">
          <cell r="A70">
            <v>38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41</v>
          </cell>
        </row>
        <row r="75">
          <cell r="A75">
            <v>40</v>
          </cell>
        </row>
        <row r="77">
          <cell r="A77">
            <v>42</v>
          </cell>
        </row>
        <row r="78">
          <cell r="A78">
            <v>41</v>
          </cell>
        </row>
        <row r="80">
          <cell r="A80">
            <v>43</v>
          </cell>
        </row>
        <row r="81">
          <cell r="A81">
            <v>43</v>
          </cell>
        </row>
        <row r="82">
          <cell r="A82">
            <v>44</v>
          </cell>
        </row>
        <row r="83">
          <cell r="A83">
            <v>45</v>
          </cell>
        </row>
        <row r="84">
          <cell r="A84">
            <v>45</v>
          </cell>
        </row>
        <row r="85">
          <cell r="A85">
            <v>46</v>
          </cell>
        </row>
        <row r="86">
          <cell r="A86">
            <v>47</v>
          </cell>
        </row>
        <row r="87">
          <cell r="A87">
            <v>48</v>
          </cell>
        </row>
        <row r="88">
          <cell r="A88">
            <v>49</v>
          </cell>
        </row>
        <row r="89">
          <cell r="A89">
            <v>50</v>
          </cell>
        </row>
        <row r="90">
          <cell r="A90">
            <v>51</v>
          </cell>
        </row>
        <row r="95">
          <cell r="A95">
            <v>50</v>
          </cell>
        </row>
        <row r="97">
          <cell r="A97">
            <v>52</v>
          </cell>
        </row>
        <row r="104">
          <cell r="A104">
            <v>51</v>
          </cell>
        </row>
        <row r="106">
          <cell r="A106">
            <v>53</v>
          </cell>
        </row>
        <row r="113">
          <cell r="A113">
            <v>52</v>
          </cell>
        </row>
        <row r="115">
          <cell r="A115">
            <v>54</v>
          </cell>
        </row>
        <row r="118">
          <cell r="A118">
            <v>53</v>
          </cell>
        </row>
        <row r="120">
          <cell r="A120">
            <v>55</v>
          </cell>
        </row>
        <row r="121">
          <cell r="A121">
            <v>55</v>
          </cell>
        </row>
        <row r="122">
          <cell r="A122">
            <v>56</v>
          </cell>
        </row>
        <row r="123">
          <cell r="A123">
            <v>57</v>
          </cell>
        </row>
        <row r="124">
          <cell r="A124">
            <v>58</v>
          </cell>
        </row>
        <row r="125">
          <cell r="A125">
            <v>59</v>
          </cell>
        </row>
        <row r="126">
          <cell r="A126">
            <v>60</v>
          </cell>
        </row>
        <row r="127">
          <cell r="A127">
            <v>61</v>
          </cell>
        </row>
        <row r="129">
          <cell r="A129">
            <v>60</v>
          </cell>
        </row>
        <row r="130">
          <cell r="A130">
            <v>61</v>
          </cell>
        </row>
        <row r="131">
          <cell r="A131">
            <v>62</v>
          </cell>
        </row>
        <row r="132">
          <cell r="A132">
            <v>63</v>
          </cell>
        </row>
        <row r="133">
          <cell r="A133">
            <v>64</v>
          </cell>
        </row>
        <row r="138">
          <cell r="A138">
            <v>63</v>
          </cell>
        </row>
        <row r="139">
          <cell r="A139">
            <v>64</v>
          </cell>
        </row>
        <row r="140">
          <cell r="A140">
            <v>65</v>
          </cell>
        </row>
        <row r="141">
          <cell r="A141">
            <v>66</v>
          </cell>
        </row>
        <row r="143">
          <cell r="A143">
            <v>67</v>
          </cell>
        </row>
        <row r="145">
          <cell r="A145">
            <v>68</v>
          </cell>
        </row>
        <row r="146">
          <cell r="A146">
            <v>67</v>
          </cell>
        </row>
        <row r="148">
          <cell r="A148">
            <v>69</v>
          </cell>
        </row>
        <row r="149">
          <cell r="A149">
            <v>68</v>
          </cell>
        </row>
        <row r="150">
          <cell r="A150">
            <v>69</v>
          </cell>
        </row>
        <row r="151">
          <cell r="A151">
            <v>70</v>
          </cell>
        </row>
        <row r="152">
          <cell r="A152">
            <v>71</v>
          </cell>
        </row>
        <row r="153">
          <cell r="A153">
            <v>72</v>
          </cell>
        </row>
        <row r="154">
          <cell r="A154">
            <v>73</v>
          </cell>
        </row>
        <row r="155">
          <cell r="A155">
            <v>74</v>
          </cell>
        </row>
        <row r="156">
          <cell r="A156">
            <v>75</v>
          </cell>
        </row>
        <row r="157">
          <cell r="A157">
            <v>76</v>
          </cell>
        </row>
        <row r="158">
          <cell r="A158">
            <v>77</v>
          </cell>
        </row>
        <row r="159">
          <cell r="A159">
            <v>78</v>
          </cell>
        </row>
        <row r="160">
          <cell r="A160">
            <v>79</v>
          </cell>
        </row>
        <row r="161">
          <cell r="A161">
            <v>80</v>
          </cell>
        </row>
        <row r="162">
          <cell r="A162">
            <v>81</v>
          </cell>
        </row>
        <row r="163">
          <cell r="A163">
            <v>82</v>
          </cell>
        </row>
        <row r="174">
          <cell r="A174">
            <v>81</v>
          </cell>
        </row>
        <row r="175">
          <cell r="A175">
            <v>82</v>
          </cell>
        </row>
        <row r="176">
          <cell r="A176">
            <v>82</v>
          </cell>
        </row>
        <row r="177">
          <cell r="A177">
            <v>83</v>
          </cell>
        </row>
        <row r="184">
          <cell r="A184">
            <v>82</v>
          </cell>
        </row>
        <row r="185">
          <cell r="A185">
            <v>83</v>
          </cell>
        </row>
        <row r="186">
          <cell r="A186">
            <v>84</v>
          </cell>
        </row>
        <row r="187">
          <cell r="A187">
            <v>85</v>
          </cell>
        </row>
        <row r="188">
          <cell r="A188">
            <v>86</v>
          </cell>
        </row>
        <row r="189">
          <cell r="A189">
            <v>87</v>
          </cell>
        </row>
        <row r="190">
          <cell r="A190">
            <v>88</v>
          </cell>
        </row>
        <row r="191">
          <cell r="A191">
            <v>89</v>
          </cell>
        </row>
        <row r="192">
          <cell r="A192">
            <v>90</v>
          </cell>
        </row>
        <row r="193">
          <cell r="A193">
            <v>91</v>
          </cell>
        </row>
        <row r="194">
          <cell r="A194">
            <v>92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95</v>
          </cell>
        </row>
        <row r="198">
          <cell r="A198">
            <v>96</v>
          </cell>
        </row>
        <row r="199">
          <cell r="A199">
            <v>97</v>
          </cell>
        </row>
        <row r="200">
          <cell r="A200">
            <v>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>
        <row r="11">
          <cell r="A11">
            <v>3</v>
          </cell>
        </row>
      </sheetData>
      <sheetData sheetId="174">
        <row r="11">
          <cell r="A11">
            <v>3</v>
          </cell>
        </row>
      </sheetData>
      <sheetData sheetId="175"/>
      <sheetData sheetId="176">
        <row r="11">
          <cell r="A11">
            <v>3</v>
          </cell>
        </row>
      </sheetData>
      <sheetData sheetId="177">
        <row r="11">
          <cell r="A11">
            <v>3</v>
          </cell>
        </row>
      </sheetData>
      <sheetData sheetId="178">
        <row r="11">
          <cell r="A11">
            <v>3</v>
          </cell>
        </row>
      </sheetData>
      <sheetData sheetId="179">
        <row r="11">
          <cell r="A11">
            <v>3</v>
          </cell>
        </row>
      </sheetData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>
        <row r="11">
          <cell r="A11">
            <v>3</v>
          </cell>
        </row>
      </sheetData>
      <sheetData sheetId="216">
        <row r="11">
          <cell r="A11">
            <v>3</v>
          </cell>
        </row>
      </sheetData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11">
          <cell r="A11">
            <v>3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>
        <row r="11">
          <cell r="A11">
            <v>3</v>
          </cell>
        </row>
      </sheetData>
      <sheetData sheetId="231" refreshError="1"/>
      <sheetData sheetId="232" refreshError="1"/>
      <sheetData sheetId="233">
        <row r="11">
          <cell r="A11">
            <v>3</v>
          </cell>
        </row>
      </sheetData>
      <sheetData sheetId="234"/>
      <sheetData sheetId="235"/>
      <sheetData sheetId="236">
        <row r="11">
          <cell r="A11">
            <v>3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/>
      <sheetData sheetId="519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 refreshError="1"/>
      <sheetData sheetId="577" refreshError="1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kap"/>
      <sheetName val="Rab No. 1 Persiapan"/>
      <sheetName val="RAB No. 02 Struktur"/>
      <sheetName val="Rab No. 03 - DINDING &amp; Partisi"/>
      <sheetName val="Rb No. 04 - LANTAI"/>
      <sheetName val="Rb No. 05 - PLAFOND"/>
      <sheetName val="Rb No. 06 - PINTU"/>
      <sheetName val="Rb No. 07 - SaNITER"/>
      <sheetName val="Rb No. 08 - PENGECATAN"/>
      <sheetName val="Rb No. 09 - LAIN-LAIN"/>
      <sheetName val="ANA"/>
      <sheetName val="HSBU ANA"/>
      <sheetName val="HARGA SATUAN"/>
      <sheetName val="Upah"/>
      <sheetName val="Upah Borongan"/>
      <sheetName val="Hrg bhn"/>
      <sheetName val="Analisa hrg stn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C12">
            <v>120000</v>
          </cell>
        </row>
      </sheetData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KAP ALL"/>
      <sheetName val="Rekap PerSIAPAN"/>
      <sheetName val="PEK.PERSI"/>
      <sheetName val="REKAP STR STANDAR NON STANDAR"/>
      <sheetName val="STR-NON STANDRT"/>
      <sheetName val="STR-STANDRT"/>
      <sheetName val="Rekap ARS"/>
      <sheetName val="ARS-STANDRT"/>
      <sheetName val="ARS-NON STANDRT"/>
      <sheetName val="Rekap ME STANDART"/>
      <sheetName val="ME STANDART"/>
      <sheetName val="SNI FIX"/>
      <sheetName val="HARGA BAHAN "/>
      <sheetName val="HARGA BAHAN ME"/>
      <sheetName val="ANALISA M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09">
          <cell r="I609">
            <v>13580</v>
          </cell>
        </row>
        <row r="626">
          <cell r="I626">
            <v>13580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"/>
      <sheetName val="Agregat Halus &amp; Kasar"/>
      <sheetName val="Agregat Kelas A"/>
      <sheetName val="Agregat Kelas B"/>
      <sheetName val="Agregat Kelas C"/>
      <sheetName val="NP"/>
    </sheetNames>
    <sheetDataSet>
      <sheetData sheetId="0" refreshError="1"/>
      <sheetData sheetId="1" refreshError="1">
        <row r="13">
          <cell r="G13" t="str">
            <v>Ah</v>
          </cell>
        </row>
        <row r="14">
          <cell r="G14" t="str">
            <v>Ak</v>
          </cell>
        </row>
        <row r="15">
          <cell r="G15" t="str">
            <v>H</v>
          </cell>
        </row>
        <row r="16">
          <cell r="G16" t="str">
            <v>K</v>
          </cell>
        </row>
        <row r="17">
          <cell r="G17" t="str">
            <v>D1</v>
          </cell>
        </row>
        <row r="18">
          <cell r="G18" t="str">
            <v>D2</v>
          </cell>
        </row>
        <row r="19">
          <cell r="G19" t="str">
            <v>D3</v>
          </cell>
        </row>
        <row r="20">
          <cell r="G20" t="str">
            <v>Rp1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AT"/>
      <sheetName val="Lingkup Pekerjaan"/>
      <sheetName val="Rekap"/>
      <sheetName val="Pek.persiapan"/>
      <sheetName val="RAB"/>
      <sheetName val="Preliminary"/>
      <sheetName val="anal.baja"/>
      <sheetName val="m'trl baja"/>
      <sheetName val="HARGA MATERIAL"/>
      <sheetName val="UPAH KERJA"/>
      <sheetName val="STRUKTUR"/>
      <sheetName val="FINISHING"/>
      <sheetName val="EXTERNAL"/>
      <sheetName val="BEDA VOL"/>
      <sheetName val="SIPIL"/>
      <sheetName val="Analisa"/>
      <sheetName val="ME"/>
      <sheetName val="LAMP-3"/>
      <sheetName val="LAMP-4"/>
      <sheetName val="LAMP 5"/>
      <sheetName val="LAMP-7"/>
      <sheetName val="LAMP-8"/>
      <sheetName val="LAMP-9"/>
      <sheetName val="RAB(o)"/>
      <sheetName val="D3.1"/>
      <sheetName val="Weight Bridge"/>
      <sheetName val="Lingkup_Pekerjaan"/>
      <sheetName val="Pek_persiapan"/>
      <sheetName val="anal_baja"/>
      <sheetName val="m'trl_baja"/>
      <sheetName val="HARGA_MATERIAL"/>
      <sheetName val="UPAH_KERJA"/>
      <sheetName val="BEDA_VOL"/>
      <sheetName val="LAMP_5"/>
      <sheetName val="BAG-2"/>
      <sheetName val="H-Bahan"/>
      <sheetName val="Anal"/>
      <sheetName val="Upah_Bahan"/>
      <sheetName val="Rekap Direct Cost"/>
      <sheetName val="Analisa -Baku"/>
      <sheetName val="Rekap Tahap 1"/>
      <sheetName val="EK-JAN-07"/>
      <sheetName val="REKAP TOTAL"/>
      <sheetName val="STR"/>
      <sheetName val="SELL-SUMM-COST"/>
      <sheetName val="Pipe"/>
      <sheetName val="Sheet2"/>
      <sheetName val="Panel,feeder,elek"/>
      <sheetName val="326BQSTC"/>
      <sheetName val="HB "/>
      <sheetName val="bahan"/>
      <sheetName val="BL (1)"/>
      <sheetName val="Scedule(S-Curve)"/>
      <sheetName val="HARGA BAHAN&amp;UPAH "/>
      <sheetName val="ARC BANGUNAN UTAMA"/>
      <sheetName val="REKAP ME "/>
      <sheetName val="TIE-INS"/>
      <sheetName val="Plumbing"/>
      <sheetName val="D2.2"/>
      <sheetName val="Sheet1"/>
      <sheetName val="TOEVOER"/>
      <sheetName val="IN"/>
      <sheetName val="DAFT_ALAT,UPAH &amp; MAT"/>
      <sheetName val="HB"/>
      <sheetName val="BM 1 (M)"/>
      <sheetName val="SUM"/>
      <sheetName val="Mall"/>
      <sheetName val="Material"/>
      <sheetName val="A"/>
      <sheetName val="A-BANTU"/>
      <sheetName val="120601Sport Center"/>
      <sheetName val="Meto"/>
      <sheetName val="TOTAL"/>
      <sheetName val="Ana"/>
      <sheetName val="D4"/>
      <sheetName val="D6"/>
      <sheetName val="D7"/>
      <sheetName val="D8"/>
      <sheetName val="ANALISA NOV '07"/>
      <sheetName val="Analisa Tend (2)"/>
      <sheetName val="00_Jumlah Total"/>
      <sheetName val="DATA"/>
      <sheetName val="harsat"/>
      <sheetName val="DAF_1"/>
      <sheetName val="H.Satuan"/>
      <sheetName val="Steel Material List"/>
      <sheetName val="Electrikal"/>
      <sheetName val="ganti rugi"/>
      <sheetName val="Elektrikal"/>
      <sheetName val="UPAH + ALAT"/>
      <sheetName val="CH"/>
      <sheetName val="Faktor Markup"/>
      <sheetName val="Spesifikasi "/>
      <sheetName val="TANJUNG-CONV"/>
      <sheetName val="Hrg.Sat"/>
      <sheetName val="Bahan &amp; Upah"/>
      <sheetName val="BAHAN_STR"/>
      <sheetName val="Hrg_Sat"/>
      <sheetName val="SCHEDULE"/>
      <sheetName val="Sumber Daya"/>
      <sheetName val="Prod.02"/>
      <sheetName val="Analis_Tanah"/>
      <sheetName val="Analis_Drainase"/>
      <sheetName val="Anls_BKL"/>
      <sheetName val="Price"/>
      <sheetName val="#REF"/>
      <sheetName val="TU"/>
      <sheetName val="H_Satuan"/>
      <sheetName val="BISMILLAH"/>
      <sheetName val="Isian Biodata"/>
      <sheetName val="S_Suramadu"/>
      <sheetName val="Analisa Tekhnis"/>
      <sheetName val="AC"/>
      <sheetName val="XLR_NoRangeSheet"/>
      <sheetName val="extern"/>
      <sheetName val="INDEX"/>
      <sheetName val="Harga Dasar"/>
      <sheetName val="PROD15_5"/>
      <sheetName val="sumber"/>
      <sheetName val="ANALISA (2)"/>
      <sheetName val="CUACA"/>
      <sheetName val="ESCON"/>
      <sheetName val="Input"/>
      <sheetName val="BQNSC"/>
      <sheetName val="rek_PUS oe"/>
      <sheetName val="WET_2"/>
      <sheetName val="PLAFOND"/>
      <sheetName val="SANITAIR"/>
      <sheetName val="CF-satu"/>
      <sheetName val="Cover"/>
      <sheetName val="villa"/>
      <sheetName val="S- Curve Cash flow"/>
      <sheetName val="Gb Link Requirement"/>
      <sheetName val="BILL"/>
      <sheetName val="Costos"/>
      <sheetName val="Rekap A"/>
      <sheetName val="REKAP_ARSITEKTUR."/>
      <sheetName val="Analisa RAP"/>
      <sheetName val="Alat"/>
      <sheetName val="Alat B"/>
      <sheetName val="Bahan B"/>
      <sheetName val="RAP"/>
      <sheetName val="Sub"/>
      <sheetName val="Telusur"/>
      <sheetName val="Upah"/>
      <sheetName val="Upah B"/>
      <sheetName val="Analisa RAB"/>
      <sheetName val="HRG BHN"/>
      <sheetName val="Scdl"/>
      <sheetName val="Perm. Test"/>
      <sheetName val="H-Bahan &amp; Tenaga"/>
      <sheetName val="EK-JAN-2010"/>
      <sheetName val="Gudang non AC-AC Struktur"/>
      <sheetName val="DAF-1"/>
      <sheetName val="A-11 Steel Str"/>
      <sheetName val="A-03 Pile"/>
      <sheetName val="H-Dasar"/>
      <sheetName val="SUR-HARGA"/>
      <sheetName val="AHS Marka"/>
      <sheetName val="RAB1"/>
      <sheetName val="name"/>
      <sheetName val="MUA SA"/>
      <sheetName val="BQ_Methanol"/>
      <sheetName val="PipWT"/>
      <sheetName val="Daftar Harga"/>
      <sheetName val="ANALISA PEK.UMUM"/>
      <sheetName val="EK-JAN-08"/>
      <sheetName val="Mat. List'08"/>
      <sheetName val="hrg.bhn"/>
      <sheetName val="FMU"/>
      <sheetName val="Uph&amp;bhn"/>
      <sheetName val="An.harga alat"/>
      <sheetName val="AMD II"/>
      <sheetName val="AMD I"/>
      <sheetName val="dist. mat"/>
      <sheetName val="KEDUNG GOONG"/>
      <sheetName val="B - Norelec"/>
      <sheetName val="factor"/>
      <sheetName val="03"/>
      <sheetName val="Harga Bahan &amp; Upah"/>
      <sheetName val="Harga Satuan"/>
      <sheetName val="Lingkup_Pekerjaan1"/>
      <sheetName val="Pek_persiapan1"/>
      <sheetName val="anal_baja1"/>
      <sheetName val="m'trl_baja1"/>
      <sheetName val="HARGA_MATERIAL1"/>
      <sheetName val="UPAH_KERJA1"/>
      <sheetName val="BEDA_VOL1"/>
      <sheetName val="LAMP_51"/>
      <sheetName val="D3_1"/>
      <sheetName val="Weight_Bridge"/>
      <sheetName val="Balok"/>
      <sheetName val="PC"/>
      <sheetName val="HARGA"/>
      <sheetName val="Master Edit"/>
      <sheetName val="41,9&amp;36,3"/>
      <sheetName val=" PE-F-42 MR 9 Manpower"/>
      <sheetName val="REKAP STRUKTUR"/>
      <sheetName val="Valve"/>
      <sheetName val="Harsat Upah STR ARS"/>
      <sheetName val="BREAKER"/>
      <sheetName val="HARGA SAT"/>
      <sheetName val="Direct Cost Thp 2"/>
      <sheetName val="Ana duct"/>
      <sheetName val="RAPK"/>
      <sheetName val="Koefisien"/>
      <sheetName val="Rekap Prelim"/>
      <sheetName val="BQ1"/>
      <sheetName val="Sheet"/>
      <sheetName val="NP"/>
      <sheetName val="Pos 4-1"/>
      <sheetName val="00_Jumlah_Total"/>
      <sheetName val="Rekap_Direct_Cost"/>
      <sheetName val="Analisa_-Baku"/>
      <sheetName val="Rekap_Tahap_1"/>
      <sheetName val="ANALISA_NOV_'07"/>
      <sheetName val="REKAP_TOTAL"/>
      <sheetName val="120601Sport_Center"/>
      <sheetName val="H_Satuan1"/>
      <sheetName val="Steel_Material_List"/>
      <sheetName val="HB_"/>
      <sheetName val="BL_(1)"/>
      <sheetName val="Analisa_Tend_(2)"/>
      <sheetName val="HARGA_BAHAN&amp;UPAH_"/>
      <sheetName val="ARC_BANGUNAN_UTAMA"/>
      <sheetName val="REKAP_ME_"/>
      <sheetName val="ganti_rugi"/>
      <sheetName val="UPAH_+_ALAT"/>
      <sheetName val="Sumber_Daya"/>
      <sheetName val="Prod_02"/>
      <sheetName val="rek_PUS_oe"/>
      <sheetName val="Anls-ME Tampil"/>
      <sheetName val="BQ (by owner)"/>
      <sheetName val="rab me (fisik)"/>
      <sheetName val="rab me (by owner) "/>
      <sheetName val="MT-C"/>
      <sheetName val="C"/>
      <sheetName val="STAF"/>
      <sheetName val="Urai _Resap pengikat"/>
      <sheetName val="CONS."/>
      <sheetName val="tifico"/>
      <sheetName val="Upah+Bahan"/>
      <sheetName val="M.AR-KUAT"/>
      <sheetName val="AHS"/>
      <sheetName val="Bill No 6 Koord _ Attendance"/>
      <sheetName val="atap"/>
      <sheetName val="PAD-F"/>
      <sheetName val="Data 1"/>
      <sheetName val="BAPP"/>
      <sheetName val="SPK"/>
      <sheetName val="③赤紙(日文)"/>
      <sheetName val="概総括1"/>
      <sheetName val="Const"/>
      <sheetName val="PAD_F"/>
      <sheetName val="Prog Real"/>
      <sheetName val="PRY.02"/>
      <sheetName val="Bill No 4 Summary "/>
      <sheetName val="Tie Beam GN"/>
      <sheetName val="PileCap"/>
      <sheetName val="STR(CANCEL)"/>
      <sheetName val="liste"/>
      <sheetName val="ana_str"/>
      <sheetName val="LAP. MINGG"/>
      <sheetName val="Master 1.0"/>
      <sheetName val="OHD"/>
      <sheetName val="PERSIAPAN"/>
      <sheetName val="SITE-E"/>
      <sheetName val="Man Power"/>
      <sheetName val="CF Rp-USD"/>
      <sheetName val="EST"/>
      <sheetName val="SEX"/>
      <sheetName val="Piping"/>
      <sheetName val="DATA1"/>
      <sheetName val="dt"/>
      <sheetName val="MAP"/>
      <sheetName val="MAPDC "/>
      <sheetName val="DB"/>
      <sheetName val="Merak_Sum-FIX"/>
      <sheetName val="H.Upah"/>
      <sheetName val="WP"/>
      <sheetName val="Mobilisasi"/>
      <sheetName val="LAMPIRAN -B"/>
      <sheetName val="kik"/>
      <sheetName val="divII"/>
      <sheetName val="Lingkup_Pekerjaan2"/>
      <sheetName val="Pek_persiapan2"/>
      <sheetName val="anal_baja2"/>
      <sheetName val="m'trl_baja2"/>
      <sheetName val="HARGA_MATERIAL2"/>
      <sheetName val="UPAH_KERJA2"/>
      <sheetName val="BEDA_VOL2"/>
      <sheetName val="LAMP_52"/>
      <sheetName val="D3_11"/>
      <sheetName val="Weight_Bridge1"/>
      <sheetName val="Faktor_Markup"/>
      <sheetName val="Spesifikasi_"/>
      <sheetName val="Harga_Dasar"/>
      <sheetName val="An_harga_alat"/>
      <sheetName val="AMD_II"/>
      <sheetName val="AMD_I"/>
      <sheetName val="dist__mat"/>
      <sheetName val="Bahan_&amp;_Upah"/>
      <sheetName val="D2_2"/>
      <sheetName val="hrg_bhn"/>
      <sheetName val="A-11_Steel_Str"/>
      <sheetName val="A-03_Pile"/>
      <sheetName val="ANALISA_(2)"/>
      <sheetName val="AHS_Marka"/>
      <sheetName val="DAFT_ALAT,UPAH_&amp;_MAT"/>
      <sheetName val="MUA_SA"/>
      <sheetName val="Hrg_Sat1"/>
      <sheetName val="Daftar_Harga"/>
      <sheetName val="ANALISA_PEK_UMUM"/>
      <sheetName val="Mat__List'08"/>
      <sheetName val="Pos_4-1"/>
      <sheetName val="BM_1_(M)"/>
      <sheetName val="Gudang_non_AC-AC_Struktur"/>
      <sheetName val="Perm__Test"/>
      <sheetName val="Analisa_RAP"/>
      <sheetName val="Alat_B"/>
      <sheetName val="Bahan_B"/>
      <sheetName val="Upah_B"/>
      <sheetName val="Analisa_RAB"/>
      <sheetName val="Rekap_A"/>
      <sheetName val="B_-_Norelec"/>
      <sheetName val="S-_Curve_Cash_flow"/>
      <sheetName val="Gb_Link_Requirement"/>
      <sheetName val="REKAP_ARSITEKTUR_"/>
      <sheetName val="Harga_Satuan"/>
      <sheetName val="LAP__MINGG"/>
      <sheetName val="HARGA_SAT"/>
      <sheetName val="MAPDC_"/>
      <sheetName val="H_Upah"/>
      <sheetName val="LAMPIRAN_-B"/>
      <sheetName val="Prog_Real"/>
      <sheetName val="PRY_02"/>
      <sheetName val="Anls-ME_Tampil"/>
      <sheetName val="BQ_(by_owner)"/>
      <sheetName val="rab_me_(fisik)"/>
      <sheetName val="rab_me_(by_owner)_"/>
      <sheetName val="Urai__Resap_pengikat"/>
      <sheetName val="CONS_"/>
      <sheetName val="Isian_Biodata"/>
      <sheetName val="Estimate"/>
      <sheetName val="BoQ"/>
      <sheetName val="BHN-ALAT"/>
      <sheetName val="01.FA"/>
      <sheetName val="BL _1_"/>
      <sheetName val="ELECTRICAL"/>
      <sheetName val="Mech CIF"/>
      <sheetName val="Notes"/>
      <sheetName val="Analisa Bahan"/>
      <sheetName val="351BQMCN"/>
      <sheetName val="summary"/>
      <sheetName val="HPP"/>
      <sheetName val="D3"/>
      <sheetName val="3"/>
      <sheetName val="Duc_3"/>
      <sheetName val="Duc-3"/>
      <sheetName val="RAB AR&amp;STR"/>
      <sheetName val="ตาราง G"/>
      <sheetName val="Hargamat"/>
      <sheetName val="Bill-5.2"/>
      <sheetName val="Bill-9.1"/>
      <sheetName val="Bill-6.1.1-6.1.3"/>
      <sheetName val="Vol Admin&amp;Canteen"/>
      <sheetName val="Analisa Upah &amp; Bahan Plum"/>
      <sheetName val="bau"/>
      <sheetName val="MAPP"/>
      <sheetName val="rek det 1-3"/>
      <sheetName val="#REF!"/>
      <sheetName val="DATUM"/>
      <sheetName val="BM"/>
      <sheetName val="Droplist"/>
      <sheetName val="OH-10BLN"/>
      <sheetName val="ELECTRIC DATA"/>
      <sheetName val="DAF-7"/>
      <sheetName val="Fill this out first..."/>
      <sheetName val="HRGA SATUAN UPAH-BAHAN"/>
      <sheetName val="Daf. No. - 4.2"/>
      <sheetName val="bq"/>
      <sheetName val="PRD 01-4"/>
      <sheetName val="PRD 01-3"/>
      <sheetName val="61004"/>
      <sheetName val="Analis harga"/>
      <sheetName val="List Plant"/>
      <sheetName val="L_O&amp;O(Ina)"/>
      <sheetName val="NM"/>
      <sheetName val="REKAP BQ"/>
      <sheetName val="Bill-1"/>
      <sheetName val="Hargasatuan"/>
      <sheetName val="Hargamaterial"/>
      <sheetName val="PVC"/>
      <sheetName val="upah bahan"/>
      <sheetName val="analisa_gedung"/>
      <sheetName val="gaji"/>
      <sheetName val="REKAP TOTAL MEPEQ "/>
      <sheetName val="REKAP PERSIAPAN"/>
      <sheetName val="REKAP PLUMBING"/>
      <sheetName val="Air Bersih"/>
      <sheetName val="Air Panas"/>
      <sheetName val="Air Buangan"/>
      <sheetName val="Air Hujan"/>
      <sheetName val="Gas"/>
      <sheetName val="STP"/>
      <sheetName val="REKAP VAC"/>
      <sheetName val="Ventilasi"/>
      <sheetName val="Air Conditioning"/>
      <sheetName val="Chiller Plant"/>
      <sheetName val="REKAP PEMADAM"/>
      <sheetName val="Hydrant"/>
      <sheetName val="Splinker"/>
      <sheetName val="REKAP ELEKTRIKAL"/>
      <sheetName val="Grounding &amp; Penyalur petir"/>
      <sheetName val="GENSET"/>
      <sheetName val="REKAP ELEKTRONIK"/>
      <sheetName val="Fire Alarm"/>
      <sheetName val="Sound System"/>
      <sheetName val="G-Phone"/>
      <sheetName val="CCTV"/>
      <sheetName val="BAS"/>
      <sheetName val="REKAP LIFT"/>
      <sheetName val="Pengadaan"/>
      <sheetName val="Pemasangan"/>
      <sheetName val="GONDOLA"/>
      <sheetName val="ADD"/>
      <sheetName val="indirect"/>
      <sheetName val="HRG BAHAN &amp; UPAH okk"/>
      <sheetName val="Analis Kusen okk"/>
      <sheetName val="EE-PROP"/>
      <sheetName val="인원계획"/>
      <sheetName val="AWAL"/>
      <sheetName val="Piping Cost"/>
      <sheetName val="BQawal"/>
      <sheetName val="Analisa SNI STANDART "/>
      <sheetName val="Konfirm"/>
      <sheetName val="AnalisaSIPIL RIIL"/>
      <sheetName val="Aspal"/>
      <sheetName val="M+MC"/>
      <sheetName val="RAB ME"/>
      <sheetName val="Analis_harga"/>
      <sheetName val="List_Plant"/>
      <sheetName val="Rekap_Direct_Cost1"/>
      <sheetName val="RAB_ME"/>
      <sheetName val="PRD_01-3"/>
      <sheetName val="Owning cost Alat"/>
      <sheetName val="sdm"/>
      <sheetName val="610.04"/>
      <sheetName val="610.05"/>
      <sheetName val="610.06"/>
      <sheetName val="610.07"/>
      <sheetName val="610.08"/>
      <sheetName val="U&amp;B"/>
      <sheetName val="bahan "/>
      <sheetName val="URUTAN BUKA"/>
      <sheetName val="Analisa 2"/>
      <sheetName val="Cek list"/>
      <sheetName val="UNIT PRICE"/>
      <sheetName val="Rekap "/>
      <sheetName val="HB me"/>
      <sheetName val="CODE"/>
      <sheetName val="Bahan&amp;Upah"/>
      <sheetName val="HSPK"/>
      <sheetName val="H_ Dasar"/>
      <sheetName val="Basic Price"/>
      <sheetName val="List Plafound Gypsum"/>
      <sheetName val="List Plafound WR"/>
      <sheetName val="betn"/>
      <sheetName val="Screning Ac"/>
      <sheetName val="Kolom Praktis"/>
      <sheetName val="Pas. Bata Trasram"/>
      <sheetName val="Pas. Bata"/>
      <sheetName val="Plstern dan Acian Trasram"/>
      <sheetName val="Railing Tangga Depan"/>
      <sheetName val="Railing Void"/>
      <sheetName val="Databes"/>
      <sheetName val="Tanggul Janitor + Wudlu"/>
      <sheetName val="D5"/>
      <sheetName val="10.1 (1)"/>
      <sheetName val="10.1 (3)"/>
      <sheetName val="10.1 (4)"/>
      <sheetName val="ANalisa "/>
      <sheetName val="RLB"/>
      <sheetName val="DIV.1"/>
      <sheetName val="BREAKDOWN"/>
      <sheetName val="Peralatan"/>
      <sheetName val="4-Basic Price"/>
      <sheetName val="harsat sdy"/>
      <sheetName val="Hrg-sat"/>
      <sheetName val="MAPDC"/>
      <sheetName val="sumber data alat"/>
      <sheetName val="hardas"/>
      <sheetName val="ow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3">
          <cell r="A23">
            <v>12</v>
          </cell>
        </row>
        <row r="24">
          <cell r="A24">
            <v>13</v>
          </cell>
        </row>
        <row r="26">
          <cell r="A26">
            <v>14</v>
          </cell>
        </row>
        <row r="27">
          <cell r="E27" t="str">
            <v>K 150</v>
          </cell>
        </row>
        <row r="28">
          <cell r="E28" t="str">
            <v>K 175</v>
          </cell>
        </row>
        <row r="29">
          <cell r="E29" t="str">
            <v>K 200</v>
          </cell>
        </row>
        <row r="30">
          <cell r="E30" t="str">
            <v>K 225</v>
          </cell>
        </row>
        <row r="31">
          <cell r="E31" t="str">
            <v>K 250</v>
          </cell>
        </row>
        <row r="32">
          <cell r="E32" t="str">
            <v>K 275</v>
          </cell>
        </row>
        <row r="33">
          <cell r="E33" t="str">
            <v>K 400</v>
          </cell>
        </row>
        <row r="34">
          <cell r="A34">
            <v>15</v>
          </cell>
        </row>
        <row r="37">
          <cell r="A37">
            <v>16</v>
          </cell>
        </row>
        <row r="47">
          <cell r="A47">
            <v>17</v>
          </cell>
        </row>
        <row r="48">
          <cell r="A48">
            <v>18</v>
          </cell>
        </row>
        <row r="49">
          <cell r="A49">
            <v>19</v>
          </cell>
        </row>
        <row r="50">
          <cell r="A50">
            <v>20</v>
          </cell>
        </row>
        <row r="51">
          <cell r="A51">
            <v>21</v>
          </cell>
        </row>
        <row r="52">
          <cell r="A52">
            <v>22</v>
          </cell>
        </row>
        <row r="53">
          <cell r="A53">
            <v>23</v>
          </cell>
        </row>
        <row r="54">
          <cell r="A54">
            <v>24</v>
          </cell>
        </row>
        <row r="55">
          <cell r="A55">
            <v>25</v>
          </cell>
        </row>
        <row r="56">
          <cell r="A56">
            <v>25</v>
          </cell>
        </row>
        <row r="57">
          <cell r="A57">
            <v>26</v>
          </cell>
        </row>
        <row r="58">
          <cell r="A58">
            <v>27</v>
          </cell>
        </row>
        <row r="59">
          <cell r="A59">
            <v>28</v>
          </cell>
        </row>
        <row r="60">
          <cell r="A60">
            <v>29</v>
          </cell>
        </row>
        <row r="63">
          <cell r="A63">
            <v>30</v>
          </cell>
        </row>
        <row r="64">
          <cell r="A64">
            <v>28</v>
          </cell>
        </row>
        <row r="65">
          <cell r="A65">
            <v>29</v>
          </cell>
        </row>
        <row r="66">
          <cell r="A66">
            <v>30</v>
          </cell>
        </row>
        <row r="67">
          <cell r="A67">
            <v>31</v>
          </cell>
        </row>
        <row r="68">
          <cell r="A68">
            <v>32</v>
          </cell>
        </row>
        <row r="69">
          <cell r="A69">
            <v>33</v>
          </cell>
        </row>
        <row r="70">
          <cell r="A70">
            <v>34</v>
          </cell>
        </row>
        <row r="71">
          <cell r="A71">
            <v>35</v>
          </cell>
        </row>
        <row r="74">
          <cell r="A74">
            <v>35</v>
          </cell>
        </row>
        <row r="75">
          <cell r="A75">
            <v>36</v>
          </cell>
        </row>
        <row r="77">
          <cell r="A77">
            <v>37</v>
          </cell>
        </row>
        <row r="79">
          <cell r="A79">
            <v>37</v>
          </cell>
        </row>
        <row r="80">
          <cell r="A80">
            <v>38</v>
          </cell>
        </row>
        <row r="81">
          <cell r="A81">
            <v>39</v>
          </cell>
        </row>
        <row r="82">
          <cell r="A82">
            <v>40</v>
          </cell>
        </row>
        <row r="83">
          <cell r="A83">
            <v>41</v>
          </cell>
        </row>
        <row r="84">
          <cell r="A84">
            <v>42</v>
          </cell>
        </row>
        <row r="88">
          <cell r="A88">
            <v>43</v>
          </cell>
        </row>
        <row r="91">
          <cell r="A91">
            <v>44</v>
          </cell>
        </row>
        <row r="93">
          <cell r="A93">
            <v>45</v>
          </cell>
        </row>
        <row r="95">
          <cell r="A95">
            <v>46</v>
          </cell>
        </row>
        <row r="96">
          <cell r="A96">
            <v>47</v>
          </cell>
        </row>
        <row r="97">
          <cell r="A97">
            <v>48</v>
          </cell>
        </row>
        <row r="98">
          <cell r="A98">
            <v>49</v>
          </cell>
        </row>
        <row r="99">
          <cell r="A99">
            <v>50</v>
          </cell>
        </row>
        <row r="100">
          <cell r="A100">
            <v>51</v>
          </cell>
        </row>
        <row r="105">
          <cell r="A105">
            <v>52</v>
          </cell>
        </row>
        <row r="114">
          <cell r="A114">
            <v>53</v>
          </cell>
        </row>
        <row r="123">
          <cell r="A123">
            <v>54</v>
          </cell>
        </row>
        <row r="128">
          <cell r="A128">
            <v>55</v>
          </cell>
        </row>
        <row r="130">
          <cell r="A130">
            <v>56</v>
          </cell>
        </row>
        <row r="131">
          <cell r="A131">
            <v>57</v>
          </cell>
        </row>
        <row r="132">
          <cell r="A132">
            <v>58</v>
          </cell>
        </row>
        <row r="133">
          <cell r="A133">
            <v>59</v>
          </cell>
        </row>
        <row r="134">
          <cell r="A134">
            <v>60</v>
          </cell>
        </row>
        <row r="138">
          <cell r="A138">
            <v>61</v>
          </cell>
        </row>
        <row r="139">
          <cell r="A139">
            <v>62</v>
          </cell>
        </row>
        <row r="146">
          <cell r="A146">
            <v>63</v>
          </cell>
        </row>
        <row r="147">
          <cell r="A147">
            <v>64</v>
          </cell>
        </row>
        <row r="149">
          <cell r="A149">
            <v>65</v>
          </cell>
        </row>
        <row r="151">
          <cell r="A151">
            <v>66</v>
          </cell>
        </row>
        <row r="152">
          <cell r="A152">
            <v>67</v>
          </cell>
        </row>
        <row r="156">
          <cell r="A156">
            <v>68</v>
          </cell>
        </row>
        <row r="157">
          <cell r="A157">
            <v>69</v>
          </cell>
        </row>
        <row r="158">
          <cell r="A158">
            <v>70</v>
          </cell>
        </row>
        <row r="159">
          <cell r="A159">
            <v>71</v>
          </cell>
        </row>
        <row r="160">
          <cell r="A160">
            <v>72</v>
          </cell>
        </row>
        <row r="161">
          <cell r="A161">
            <v>73</v>
          </cell>
        </row>
        <row r="162">
          <cell r="A162">
            <v>74</v>
          </cell>
        </row>
        <row r="163">
          <cell r="A163">
            <v>75</v>
          </cell>
        </row>
        <row r="164">
          <cell r="A164">
            <v>76</v>
          </cell>
        </row>
        <row r="165">
          <cell r="A165">
            <v>77</v>
          </cell>
        </row>
        <row r="166">
          <cell r="A166">
            <v>78</v>
          </cell>
        </row>
        <row r="167">
          <cell r="A167">
            <v>79</v>
          </cell>
        </row>
        <row r="168">
          <cell r="A168">
            <v>80</v>
          </cell>
        </row>
        <row r="172">
          <cell r="A172">
            <v>80</v>
          </cell>
        </row>
        <row r="173">
          <cell r="A173">
            <v>81</v>
          </cell>
        </row>
        <row r="180">
          <cell r="A180">
            <v>82</v>
          </cell>
        </row>
        <row r="181">
          <cell r="A181">
            <v>83</v>
          </cell>
        </row>
        <row r="190">
          <cell r="A190">
            <v>83</v>
          </cell>
        </row>
        <row r="191">
          <cell r="A191">
            <v>84</v>
          </cell>
        </row>
        <row r="192">
          <cell r="A192">
            <v>85</v>
          </cell>
        </row>
        <row r="193">
          <cell r="A193">
            <v>86</v>
          </cell>
        </row>
        <row r="194">
          <cell r="A194">
            <v>87</v>
          </cell>
        </row>
        <row r="195">
          <cell r="A195">
            <v>88</v>
          </cell>
        </row>
        <row r="196">
          <cell r="A196">
            <v>89</v>
          </cell>
        </row>
        <row r="197">
          <cell r="A197">
            <v>90</v>
          </cell>
        </row>
        <row r="198">
          <cell r="A198">
            <v>91</v>
          </cell>
        </row>
        <row r="199">
          <cell r="A199">
            <v>92</v>
          </cell>
        </row>
        <row r="200">
          <cell r="A200">
            <v>93</v>
          </cell>
        </row>
        <row r="201">
          <cell r="A201">
            <v>94</v>
          </cell>
        </row>
        <row r="202">
          <cell r="A202">
            <v>95</v>
          </cell>
        </row>
        <row r="203">
          <cell r="A203">
            <v>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 Halus &amp; Kasar"/>
      <sheetName val="Agregat Kelas A"/>
      <sheetName val="Agregat Kelas B"/>
      <sheetName val="Agregat Kelas C"/>
      <sheetName val="H.Satuan"/>
      <sheetName val="Analisa Harga Satuan"/>
      <sheetName val="RAB"/>
    </sheetNames>
    <sheetDataSet>
      <sheetData sheetId="0">
        <row r="13">
          <cell r="I13" t="str">
            <v>%</v>
          </cell>
        </row>
        <row r="14">
          <cell r="I14" t="str">
            <v>%</v>
          </cell>
        </row>
        <row r="15">
          <cell r="I15" t="str">
            <v>%</v>
          </cell>
        </row>
        <row r="16">
          <cell r="I16" t="str">
            <v>%</v>
          </cell>
        </row>
        <row r="17">
          <cell r="I17" t="str">
            <v>Ton/M3</v>
          </cell>
        </row>
        <row r="18">
          <cell r="I18" t="str">
            <v>Ton/M3</v>
          </cell>
        </row>
        <row r="19">
          <cell r="I19" t="str">
            <v>Ton/M3</v>
          </cell>
        </row>
        <row r="20">
          <cell r="I20" t="str">
            <v>Rp./M3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"/>
      <sheetName val="NP (2)"/>
      <sheetName val="K"/>
      <sheetName val="Uraian K"/>
      <sheetName val="AC WIL SERANG"/>
      <sheetName val="NP(2)"/>
      <sheetName val="Asbuton"/>
      <sheetName val="Additional"/>
      <sheetName val="add"/>
      <sheetName val="foam bit"/>
      <sheetName val="Pen Macadam"/>
      <sheetName val="Sheet1"/>
      <sheetName val="H.Satuan"/>
      <sheetName val="U&amp;B"/>
      <sheetName val="aSPAL AC"/>
      <sheetName val="LAPIS "/>
      <sheetName val="SAT_SEWA ALAT"/>
      <sheetName val="SAT_UPAH"/>
      <sheetName val="SAT_BAHAN"/>
      <sheetName val="3-DIV3"/>
      <sheetName val="Material"/>
      <sheetName val="Pipe"/>
      <sheetName val="Upah&amp;Bahan"/>
      <sheetName val="Met_Pas Batu"/>
      <sheetName val="Met_ Minor"/>
      <sheetName val="Beton"/>
      <sheetName val="D8"/>
      <sheetName val="terendah"/>
      <sheetName val="4.04"/>
      <sheetName val="Analisa"/>
      <sheetName val="Upah_bahan"/>
      <sheetName val="anl"/>
      <sheetName val="acbc"/>
      <sheetName val="Aspal"/>
      <sheetName val="Filler"/>
      <sheetName val="Aditif"/>
      <sheetName val="Isolasi Luar Dalam"/>
      <sheetName val="Isolasi Luar"/>
      <sheetName val="Ch"/>
      <sheetName val="rab me (by owner) "/>
      <sheetName val="BQ (by owner)"/>
      <sheetName val="rab me (fisik)"/>
      <sheetName val="REKAP_ARSITEKTUR."/>
      <sheetName val="RAB.ADMINISTRASI PUSAT (1)"/>
      <sheetName val="Level"/>
      <sheetName val="Harsat"/>
      <sheetName val="BAU"/>
      <sheetName val="Urai _ Guide Post"/>
      <sheetName val="Urai_Galian Tanah"/>
      <sheetName val="AN. TAMPL"/>
      <sheetName val="antek bab.2"/>
      <sheetName val="antek bab8"/>
      <sheetName val="ANTEK BAB 7"/>
      <sheetName val="Mastik"/>
      <sheetName val="coat"/>
      <sheetName val="D6 spek rev.03"/>
      <sheetName val="coat (emulsi)"/>
      <sheetName val="konvensional"/>
      <sheetName val="laston"/>
      <sheetName val="laston (polimer)"/>
      <sheetName val="laston (asbuton butir)"/>
      <sheetName val="konvensional (spek2010)"/>
      <sheetName val="laston (spek.2010)"/>
      <sheetName val="laston (spek.2010) (2)"/>
      <sheetName val="AsFF"/>
      <sheetName val="laston (asbuton.BNA)"/>
      <sheetName val="laston (Asbp.butir_spek.2010)"/>
      <sheetName val="laston (asbuton.mod)"/>
      <sheetName val="asmod"/>
      <sheetName val="lapen"/>
      <sheetName val="labur"/>
      <sheetName val="kesimpulan harga dlm ton"/>
      <sheetName val="basic"/>
      <sheetName val="Cost hotmix"/>
      <sheetName val="Harga hotmix"/>
      <sheetName val="Spek 3"/>
      <sheetName val="100A1"/>
      <sheetName val="AHS-1"/>
      <sheetName val="HARGA DASAR"/>
      <sheetName val="ALAT"/>
      <sheetName val="DIV.3"/>
      <sheetName val="DIV.8"/>
      <sheetName val="DIV.9"/>
      <sheetName val="Agregat Halus &amp; Kasar"/>
      <sheetName val="ACWC"/>
      <sheetName val="RAB"/>
      <sheetName val="OH"/>
      <sheetName val="Satuan"/>
      <sheetName val="laston (asbuton)"/>
      <sheetName val="Latasir"/>
      <sheetName val="S_DAYA"/>
      <sheetName val="Satuan Dasar"/>
      <sheetName val="RENG"/>
      <sheetName val="MC 1"/>
      <sheetName val="PEMENUHAN SPEK.TEK_AC"/>
      <sheetName val="PEMENUHAN SPEK.TEK_ATB"/>
      <sheetName val="bahan"/>
      <sheetName val="DATA PROYEK"/>
      <sheetName val="Lapis"/>
      <sheetName val="ATB"/>
      <sheetName val="ATBC "/>
      <sheetName val="ANALISA PEK.UMUM"/>
    </sheetNames>
    <sheetDataSet>
      <sheetData sheetId="0">
        <row r="1">
          <cell r="B1" t="str">
            <v>ITEM PEMBAYARAN NO.</v>
          </cell>
        </row>
        <row r="12">
          <cell r="H12">
            <v>2.587804878048781</v>
          </cell>
        </row>
        <row r="13">
          <cell r="H13">
            <v>8</v>
          </cell>
        </row>
        <row r="14">
          <cell r="H14">
            <v>1.01</v>
          </cell>
        </row>
        <row r="16">
          <cell r="H16">
            <v>55.555555555555557</v>
          </cell>
        </row>
        <row r="17">
          <cell r="H17">
            <v>44.444444444444443</v>
          </cell>
        </row>
        <row r="19">
          <cell r="H19">
            <v>1.03</v>
          </cell>
        </row>
        <row r="20">
          <cell r="H20">
            <v>0.8</v>
          </cell>
        </row>
      </sheetData>
      <sheetData sheetId="1">
        <row r="54">
          <cell r="U54">
            <v>13208.828870301057</v>
          </cell>
        </row>
      </sheetData>
      <sheetData sheetId="2">
        <row r="54">
          <cell r="U54">
            <v>12537</v>
          </cell>
        </row>
      </sheetData>
      <sheetData sheetId="3">
        <row r="54">
          <cell r="U54">
            <v>13208.828870301057</v>
          </cell>
        </row>
      </sheetData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GUIDE"/>
      <sheetName val="F1"/>
      <sheetName val="F2"/>
      <sheetName val="F3"/>
      <sheetName val="F4 - Best Case"/>
      <sheetName val="F4 - Worst Case"/>
      <sheetName val="F5"/>
      <sheetName val="BAU - BEST CASE"/>
      <sheetName val="BAU"/>
      <sheetName val="BAU - ASSUMPTIONS"/>
      <sheetName val="IMG - BEST CASE"/>
      <sheetName val="IMG"/>
      <sheetName val="IMG ASSUMPTIONS"/>
      <sheetName val="BAU - WORST CASE"/>
      <sheetName val="IMG - WORST CASE"/>
      <sheetName val="IMG - WORST CASE (2)"/>
      <sheetName val="ACTF4"/>
      <sheetName val="ACTF5"/>
      <sheetName val="F6"/>
      <sheetName val="F7"/>
      <sheetName val="F8"/>
      <sheetName val="F4 - Expected Case"/>
      <sheetName val="BAU - Expected CASE"/>
      <sheetName val="IMG - Expected CASE"/>
      <sheetName val="TOWN"/>
      <sheetName val="s_v13"/>
      <sheetName val="s_v14"/>
      <sheetName val="s_v16"/>
      <sheetName val="BAG-2"/>
      <sheetName val="plint"/>
      <sheetName val="Analis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itansi"/>
      <sheetName val="INPUT HARGA"/>
      <sheetName val="ANALISA H.SAT"/>
      <sheetName val="REKAP"/>
      <sheetName val="RAB PENDIDIKAN"/>
      <sheetName val="Adm"/>
      <sheetName val="REKAP FISIK"/>
      <sheetName val="Persi"/>
      <sheetName val="3 RKB + KANTOR"/>
      <sheetName val="KM-WC"/>
      <sheetName val="Furnit"/>
      <sheetName val="Pompa"/>
      <sheetName val="Pintu Gerbang"/>
      <sheetName val="2 RKB + KANTOR "/>
      <sheetName val="KM-WC (2)"/>
      <sheetName val="RAB PROPOSAL"/>
      <sheetName val="INPUTHARGA"/>
      <sheetName val="Agregat Halus &amp; Kasar"/>
      <sheetName val="A-ars"/>
      <sheetName val="MC-0"/>
      <sheetName val="Backup V MC-0"/>
      <sheetName val="Sheet1"/>
      <sheetName val="HSBU ANA"/>
    </sheetNames>
    <sheetDataSet>
      <sheetData sheetId="0" refreshError="1"/>
      <sheetData sheetId="1">
        <row r="19">
          <cell r="F19">
            <v>45000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Survei"/>
      <sheetName val="Daftar Isi"/>
      <sheetName val="1.1 ALAT TULIS KANTOR"/>
      <sheetName val="1.2 ALAT PRLNGKPN KANTOR"/>
      <sheetName val="I.1.3 BARANG CETAKAN"/>
      <sheetName val="I.1.4 PRLATAN SISTEM INFRMSI"/>
      <sheetName val="I.1.5 PRLATAN ELEKTRONIK"/>
      <sheetName val="I.2.1.1 BAHAN BANGUNAN"/>
      <sheetName val="BIDANG BINA MARGA"/>
      <sheetName val="ANALISA HRG SAT (Flexible Pvm) "/>
      <sheetName val="I.2.1.2 Mech&amp;Elect"/>
      <sheetName val="I.2.1.3 PERALATAN PRTKNG &amp; PLTH"/>
      <sheetName val="I.2.1.4 PERALATAN SURVEI PNGKR"/>
      <sheetName val="I.2.2.1 KHTAN, PKBUN, PRTN, IKN"/>
      <sheetName val="I.2.2.2 ALT&amp;SRNA PERT,HUT,NAK"/>
      <sheetName val="I.2.2.3 OBATOBATAN"/>
      <sheetName val="penyusunan jasa konsultan"/>
      <sheetName val="I.4.2 Reimursable cost"/>
      <sheetName val="I.4.3 upah tenaga"/>
      <sheetName val="I.3.1 SERAGAM"/>
      <sheetName val="I.3.2 ALAT STUDIO"/>
      <sheetName val="I.3.3 PERLENGKAPAN OLAH RAGA"/>
      <sheetName val="I.3.4 BRNG BRCRAK KSENIAN,BDY"/>
      <sheetName val="I.3.5 Bhn Kimia&amp;perl"/>
      <sheetName val="I.3.6 SPARE PART,BAN,ACCU&amp;OLI"/>
      <sheetName val="I.3.7 HARGA SEWA"/>
      <sheetName val="I.4.4 AMDAL+PEMETAAN"/>
      <sheetName val="I.3.9 BIAYA PUBLIKASI INFO"/>
    </sheetNames>
    <sheetDataSet>
      <sheetData sheetId="0"/>
      <sheetData sheetId="1"/>
      <sheetData sheetId="2">
        <row r="3">
          <cell r="A3" t="str">
            <v>TAHUN ANGGARAN 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 (2)"/>
      <sheetName val="2000-bln"/>
      <sheetName val="1000-bln"/>
      <sheetName val="ATB-2000"/>
      <sheetName val="ATB-1000"/>
      <sheetName val="H.Satuan"/>
      <sheetName val="Analisa-1"/>
      <sheetName val="cold mill"/>
      <sheetName val="Sheet3"/>
      <sheetName val="Sheet4"/>
      <sheetName val="Sheet5"/>
      <sheetName val="Sheet6"/>
      <sheetName val="Sheet7"/>
      <sheetName val="H_Satuan"/>
      <sheetName val="Rekap Biaya"/>
      <sheetName val="Daftar Subkon"/>
      <sheetName val="Price Biaya Cadangan"/>
      <sheetName val="BQ.Rekapitulasi  Akhir"/>
      <sheetName val="Analisa 2"/>
      <sheetName val="Rekap"/>
      <sheetName val="A"/>
      <sheetName val="DAF-1"/>
      <sheetName val="Koefisien"/>
      <sheetName val="A(Rev.3)"/>
      <sheetName val="Agregat Halus &amp; Kasar"/>
      <sheetName val="Tataudara"/>
      <sheetName val="MEK"/>
      <sheetName val="AHSbj"/>
      <sheetName val="ANALISA"/>
      <sheetName val="ANALISA TENDER"/>
      <sheetName val="Daftar Harga"/>
      <sheetName val="8LT 12"/>
      <sheetName val="SBDY"/>
      <sheetName val="DAPRO"/>
      <sheetName val="ANA-C"/>
      <sheetName val="Cover Daf-2"/>
      <sheetName val="D4"/>
      <sheetName val="D6"/>
      <sheetName val="D7"/>
      <sheetName val="D8"/>
      <sheetName val="Supl.X"/>
      <sheetName val="HARGA MATERIAL"/>
      <sheetName val="Form-3.3"/>
      <sheetName val="Mall"/>
      <sheetName val="AC"/>
      <sheetName val="000000"/>
      <sheetName val="HRG BHN"/>
      <sheetName val="SUB TOTAL___"/>
      <sheetName val="Sales"/>
      <sheetName val="Cover"/>
      <sheetName val="Rkp"/>
      <sheetName val="BQ-1A"/>
      <sheetName val="BQ ARS"/>
      <sheetName val="PAD_F"/>
      <sheetName val="Input Data"/>
      <sheetName val="Rekap Direct Cost"/>
      <sheetName val="Sumber Daya"/>
      <sheetName val="H.DASAR"/>
      <sheetName val="ALAT"/>
      <sheetName val="HarSat"/>
      <sheetName val="PO-2"/>
      <sheetName val="DESBT"/>
      <sheetName val="rekap2"/>
      <sheetName val="SEX"/>
      <sheetName val="Rate"/>
      <sheetName val="112-885"/>
      <sheetName val="RKP-2"/>
      <sheetName val="Daft upah, bahan &amp;alat"/>
      <sheetName val="BQ"/>
      <sheetName val="CIVIL_1"/>
      <sheetName val="RAB"/>
      <sheetName val="LS_Rutin"/>
      <sheetName val="BOQ KSN"/>
      <sheetName val="Daftar Upah"/>
      <sheetName val="Concrete"/>
      <sheetName val="A-12"/>
      <sheetName val="플랜트 설치"/>
      <sheetName val="DC HOT MIX2"/>
      <sheetName val="BQ-Str"/>
      <sheetName val="Faktor"/>
      <sheetName val="Rekap-Bdg"/>
      <sheetName val="ANALISA PEK.UMUM"/>
      <sheetName val="harga"/>
      <sheetName val="ENG-101"/>
      <sheetName val="Man Power"/>
      <sheetName val="Fins_Beng_Fas"/>
      <sheetName val="Fins-Beng&amp;Fas"/>
      <sheetName val="Pag_hal_pos"/>
      <sheetName val="TOWN"/>
      <sheetName val="beton"/>
      <sheetName val="Embong-Malang"/>
      <sheetName val="MAP"/>
      <sheetName val="ALOKASI"/>
      <sheetName val="BOQ "/>
      <sheetName val="RINCIAN SD."/>
      <sheetName val="Plumbing"/>
      <sheetName val="ELEMENT SUM"/>
      <sheetName val="lokasari_el"/>
      <sheetName val="RKP-BOQ"/>
      <sheetName val="DW"/>
      <sheetName val="RANGKUM"/>
      <sheetName val="REF.ONLY"/>
      <sheetName val="RFP003D"/>
      <sheetName val="rekap ahs"/>
      <sheetName val="rekap-bialat"/>
      <sheetName val="BQ.Rekapitulasi Akhir"/>
      <sheetName val="#REF"/>
      <sheetName val="Fill this out first___"/>
      <sheetName val="TOTAL"/>
      <sheetName val="DAFTAR 7"/>
      <sheetName val="DAFTAR_8"/>
      <sheetName val="DAF_1"/>
      <sheetName val="BASIC PRICE "/>
      <sheetName val="Kuantitas &amp; Harga"/>
      <sheetName val="index"/>
      <sheetName val="Material"/>
      <sheetName val="Grand Sum BT"/>
      <sheetName val="DP"/>
      <sheetName val="BQ PL "/>
      <sheetName val="BQ_Rekapitulasi  Akhir"/>
      <sheetName val="H_Satuan_(2)"/>
      <sheetName val="H_Satuan1"/>
      <sheetName val="cold_mill"/>
      <sheetName val="Daftar_Subkon"/>
      <sheetName val="Analisa_2"/>
      <sheetName val="Rekap_Biaya"/>
      <sheetName val="Price_Biaya_Cadangan"/>
      <sheetName val="BQ_Rekapitulasi__Akhir"/>
      <sheetName val="Cover_Daf-2"/>
      <sheetName val="8LT_12"/>
      <sheetName val="STR"/>
      <sheetName val="Upah"/>
      <sheetName val="Rkap Bya"/>
      <sheetName val="Markup"/>
      <sheetName val="Sumda1"/>
      <sheetName val="rincian per proyek"/>
      <sheetName val="boq"/>
      <sheetName val="VOL"/>
      <sheetName val="Rekap Sal"/>
      <sheetName val="AN-E"/>
      <sheetName val="BHN"/>
      <sheetName val="DAF-2"/>
      <sheetName val="Mandor"/>
      <sheetName val="tbl-ska"/>
      <sheetName val="bahan"/>
      <sheetName val="bum"/>
      <sheetName val="Harga S Dasar"/>
      <sheetName val="Div2"/>
      <sheetName val="INPUT"/>
      <sheetName val="HRG-DASAR"/>
      <sheetName val="Sum IF"/>
      <sheetName val="GENERAL"/>
      <sheetName val="Pricing"/>
      <sheetName val="cash flow"/>
      <sheetName val="SCH"/>
      <sheetName val="rekap index eskalasi"/>
      <sheetName val="perbandingan"/>
      <sheetName val="S_Suramadu"/>
      <sheetName val="Basic P"/>
      <sheetName val="Harsat Bahan"/>
      <sheetName val="AC-2"/>
      <sheetName val="bahan "/>
      <sheetName val="prog-mgu"/>
      <sheetName val="AKP-01"/>
      <sheetName val="PROGRESS"/>
      <sheetName val="AUG02"/>
      <sheetName val="Weight Bridge"/>
      <sheetName val="Kantor_Str_Ars_Tmbh"/>
      <sheetName val="WF"/>
      <sheetName val="Data"/>
      <sheetName val="D-3"/>
      <sheetName val="INDIR"/>
      <sheetName val="TABEL"/>
      <sheetName val="gvl"/>
      <sheetName val="RAB.SEKRETARIAT (1)"/>
      <sheetName val="TE TS FA LAN MATV"/>
      <sheetName val="STR(CANCEL)"/>
      <sheetName val="Perm. Test"/>
      <sheetName val="HRG DSR"/>
      <sheetName val="UPAL"/>
      <sheetName val="3-DIV8"/>
      <sheetName val="U. div 2"/>
      <sheetName val="Analisa RAP"/>
      <sheetName val="II. TAHANAN UMUM"/>
      <sheetName val="SCHEDULE "/>
      <sheetName val="HSD"/>
      <sheetName val="Harga Satuan"/>
      <sheetName val="SAT-DAS"/>
      <sheetName val="??? ??"/>
      <sheetName val="CABLE BULK"/>
      <sheetName val="TOEC"/>
      <sheetName val="An.PLB"/>
      <sheetName val="PROD-MAT"/>
      <sheetName val="Sat Bah _ Up"/>
      <sheetName val="PAD-F"/>
      <sheetName val="Sub"/>
      <sheetName val="RAP"/>
      <sheetName val="RENTAL1"/>
      <sheetName val="Analisa ARS"/>
      <sheetName val="Cover Daf_2"/>
      <sheetName val="Upah_Bahan"/>
      <sheetName val="EE-PROP"/>
      <sheetName val="Price Persiapan dan Penunjang"/>
      <sheetName val="Vol. Mat SC"/>
      <sheetName val="Page 1"/>
      <sheetName val="str-Rab"/>
      <sheetName val="Orgs Proy"/>
      <sheetName val="Dist_analys"/>
      <sheetName val="UNIT PRICE"/>
      <sheetName val="subkon"/>
      <sheetName val="supporting data"/>
      <sheetName val="Sheet2"/>
      <sheetName val="A-ars"/>
      <sheetName val="URAIAN"/>
      <sheetName val="LS-Rutin"/>
      <sheetName val="견적기준"/>
      <sheetName val="Hrg"/>
      <sheetName val="Hargamat"/>
      <sheetName val="ANALISA SNI'08(ubh bgsting)"/>
      <sheetName val="___ __"/>
      <sheetName val=" SAT PL"/>
      <sheetName val="Indirect"/>
      <sheetName val="Daft 2.1"/>
      <sheetName val="RUCIKA&amp;WAVIN"/>
      <sheetName val="ana_str"/>
      <sheetName val="HB"/>
      <sheetName val="PBK-01"/>
      <sheetName val="Unit Rate"/>
      <sheetName val="MUA"/>
      <sheetName val="UPAHBAHAN"/>
      <sheetName val="mA THP III"/>
      <sheetName val="Lamp_V"/>
      <sheetName val="inv"/>
      <sheetName val="NP"/>
      <sheetName val="為替レ－ト "/>
      <sheetName val="B Q 2007"/>
      <sheetName val="Combinned &amp; Grafic HB"/>
      <sheetName val="pt-perso"/>
      <sheetName val="Alat &amp; Bahan"/>
      <sheetName val="Analisa Baku ME"/>
      <sheetName val="2.10"/>
      <sheetName val="VAC BDWN"/>
      <sheetName val="telp"/>
      <sheetName val="hardas"/>
      <sheetName val="UM"/>
      <sheetName val="Paint Type B"/>
      <sheetName val="PRY01-1"/>
      <sheetName val="DKH"/>
      <sheetName val="SAA"/>
      <sheetName val="CUACA"/>
      <sheetName val="Urai _Resap pengikat"/>
      <sheetName val="D.79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2"/>
      <sheetName val="D.93"/>
      <sheetName val="D.94"/>
      <sheetName val="D.95"/>
      <sheetName val="D.96"/>
      <sheetName val="7.공정표"/>
      <sheetName val="H-Dasar"/>
      <sheetName val="61004"/>
      <sheetName val="Estimate"/>
      <sheetName val="Sheet1"/>
      <sheetName val="Master 1.0"/>
      <sheetName val="Part A + B"/>
      <sheetName val="terbilang"/>
      <sheetName val="Pay"/>
      <sheetName val="MAP-2"/>
      <sheetName val="H_Satuan_(2)1"/>
      <sheetName val="H_Satuan2"/>
      <sheetName val="cold_mill1"/>
      <sheetName val="Analisa_21"/>
      <sheetName val="Daftar_Subkon1"/>
      <sheetName val="Price_Biaya_Cadangan1"/>
      <sheetName val="BQ_Rekapitulasi__Akhir1"/>
      <sheetName val="Rekap_Biaya1"/>
      <sheetName val="8LT_121"/>
      <sheetName val="Cover_Daf-21"/>
      <sheetName val="A(Rev_3)"/>
      <sheetName val="Agregat_Halus_&amp;_Kasar"/>
      <sheetName val="Rekap_Direct_Cost"/>
      <sheetName val="Form-3_3"/>
      <sheetName val="BOQ_KSN"/>
      <sheetName val="HARGA_MATERIAL"/>
      <sheetName val="ANALISA_TENDER"/>
      <sheetName val="DC_HOT_MIX2"/>
      <sheetName val="Man_Power"/>
      <sheetName val="Daftar_Upah"/>
      <sheetName val="ANALISA_PEK_UMUM"/>
      <sheetName val="Sumber_Daya"/>
      <sheetName val="Supl_X"/>
      <sheetName val="Daftar_Harga"/>
      <sheetName val="RINCIAN_SD_"/>
      <sheetName val="BQ_ARS"/>
      <sheetName val="rekap_ahs"/>
      <sheetName val="Fill_this_out_first___"/>
      <sheetName val="플랜트_설치"/>
      <sheetName val="Kuantitas_&amp;_Harga"/>
      <sheetName val="HRG_BHN"/>
      <sheetName val="SUB_TOTAL___"/>
      <sheetName val="RAB_SEKRETARIAT_(1)"/>
      <sheetName val="H_DASAR"/>
      <sheetName val="Input_Data"/>
      <sheetName val="Daft_2_1"/>
      <sheetName val="Part_A_+_B"/>
      <sheetName val="BQ_Rekapitulasi_Akhir"/>
      <sheetName val="Weight_Bridge"/>
      <sheetName val="BOQ_"/>
      <sheetName val="Harsat_Bahan"/>
      <sheetName val="BQ_PL_"/>
      <sheetName val="BQ_Rekapitulasi__Akhir2"/>
      <sheetName val="Harga_Satuan"/>
      <sheetName val="TE_TS_FA_LAN_MATV"/>
      <sheetName val="Daft_upah,_bahan_&amp;alat"/>
      <sheetName val="ELEMENT_SUM"/>
      <sheetName val="Rkap_Bya"/>
      <sheetName val="rekap_index_eskalasi"/>
      <sheetName val="Basic_P"/>
      <sheetName val="II__TAHANAN_UMUM"/>
      <sheetName val="REF_ONLY"/>
      <sheetName val="???_??"/>
      <sheetName val="CABLE_BULK"/>
      <sheetName val="An_PLB"/>
      <sheetName val="Harga_S_Dasar"/>
      <sheetName val="cash_flow"/>
      <sheetName val="Analisa_ARS"/>
      <sheetName val="Orgs_Proy"/>
      <sheetName val="bahan_"/>
      <sheetName val="為替レ－ト_"/>
      <sheetName val="B_Q_2007"/>
      <sheetName val="Combinned_&amp;_Grafic_HB"/>
      <sheetName val="Vol__Mat_SC"/>
      <sheetName val="Alat_&amp;_Bahan"/>
      <sheetName val="Price_Persiapan_dan_Penunjang"/>
      <sheetName val="Cover_Daf_2"/>
      <sheetName val="UNIT_PRICE"/>
      <sheetName val="supporting_data"/>
      <sheetName val="Page_1"/>
      <sheetName val="2_10"/>
      <sheetName val="rincian_per_proyek"/>
      <sheetName val="RAB (I)"/>
      <sheetName val="Df-Kuan"/>
      <sheetName val="RPP-6"/>
      <sheetName val="ANALISA KUSEN"/>
      <sheetName val="Apr '15"/>
      <sheetName val="Aug '14"/>
      <sheetName val="Des '14"/>
      <sheetName val="Feb '15"/>
      <sheetName val="Jan '15"/>
      <sheetName val="Jul '14"/>
      <sheetName val="Jun '14"/>
      <sheetName val="Mar '15"/>
      <sheetName val="Mei '14"/>
      <sheetName val="Mei '15"/>
      <sheetName val="Nov '14"/>
      <sheetName val="Oct '14"/>
      <sheetName val="Sep '14"/>
      <sheetName val="SPH"/>
      <sheetName val="Conn. Lib"/>
      <sheetName val="Upah&amp;Bahan"/>
      <sheetName val="RAB Jalan"/>
      <sheetName val="analysis2"/>
      <sheetName val="basic price"/>
      <sheetName val="BASIC"/>
      <sheetName val="RLB"/>
      <sheetName val="SUR-HARGA"/>
      <sheetName val="7-STAIRWAY"/>
      <sheetName val="Muncraaat-6"/>
      <sheetName val="bq.T.Abang"/>
      <sheetName val="schalat"/>
      <sheetName val="SUMBER"/>
      <sheetName val="BARU-4 "/>
      <sheetName val="breakdown"/>
      <sheetName val="RBP_ 2"/>
      <sheetName val="rekap_bialat"/>
      <sheetName val="Master Edit"/>
      <sheetName val="Rek.Analisa"/>
      <sheetName val="cl_cc21"/>
      <sheetName val="Summary"/>
      <sheetName val="REKAP_ARSITEKTUR."/>
      <sheetName val="DIV_1"/>
      <sheetName val="NP (2)"/>
      <sheetName val="LPA-C"/>
      <sheetName val="STR_CANCEL_"/>
      <sheetName val="Ope FC"/>
      <sheetName val="Opening"/>
      <sheetName val="Harsat Upah"/>
      <sheetName val="REQDELTA"/>
      <sheetName val="COA"/>
      <sheetName val="Galian batu"/>
      <sheetName val="Rekap DKH"/>
      <sheetName val="BM"/>
      <sheetName val="Fill this out first..."/>
      <sheetName val="Pt"/>
      <sheetName val="BQ Elektrikal"/>
      <sheetName val="Meth"/>
      <sheetName val="4-Basic Price"/>
      <sheetName val="struktur tdk dipakai"/>
      <sheetName val="Rinc.Ged.A (G.Utama)"/>
      <sheetName val="Hrg Satuan &amp; Upah"/>
      <sheetName val="BEBAN P DITAIL"/>
      <sheetName val="H. Dasar"/>
      <sheetName val="BAR SCREEN"/>
      <sheetName val="HRG BAHAN"/>
      <sheetName val="Text"/>
      <sheetName val="reso"/>
      <sheetName val="SUMDA"/>
      <sheetName val="Monitor"/>
      <sheetName val="DHrg"/>
      <sheetName val="Hargamaterial"/>
      <sheetName val="BCPAB"/>
      <sheetName val="AHS Aspal"/>
      <sheetName val="BQ_Rekapitulasi Akhir"/>
      <sheetName val="Hrg.Sat"/>
      <sheetName val="SCORE_RC_Code"/>
      <sheetName val="HargaDasar"/>
      <sheetName val="PENAWARAN"/>
      <sheetName val="RekBq"/>
      <sheetName val="ELEKTRONIK"/>
      <sheetName val="諸経費"/>
      <sheetName val="清水計算営業税率関連"/>
      <sheetName val="個案9411"/>
      <sheetName val="Ratios"/>
      <sheetName val="SD"/>
      <sheetName val="Cashflow"/>
      <sheetName val="SPK"/>
      <sheetName val="tabel profil"/>
      <sheetName val="Cost Summary"/>
      <sheetName val="bahan upah"/>
      <sheetName val="rekap konst"/>
      <sheetName val="Panel"/>
      <sheetName val="MOBILISASI"/>
      <sheetName val="Satuan Dasar"/>
      <sheetName val="16-AC-27JULI"/>
      <sheetName val="산근"/>
      <sheetName val="1.1 ALAT TULIS KANTOR"/>
      <sheetName val="master schedule"/>
      <sheetName val="DAF-4"/>
      <sheetName val="Isolasi Luar"/>
      <sheetName val="Isolasi Luar Dalam"/>
      <sheetName val="Tanpa Isolasi"/>
      <sheetName val="INFO"/>
      <sheetName val="CAT-HARGA"/>
      <sheetName val="DAF-3"/>
      <sheetName val="Informasi"/>
      <sheetName val="RAB Gedung Utama"/>
      <sheetName val="srtberkas"/>
      <sheetName val="notasi"/>
      <sheetName val="TPI"/>
      <sheetName val="SAPON"/>
      <sheetName val="KK2"/>
      <sheetName val="Menu"/>
      <sheetName val="Option List"/>
      <sheetName val="HASAT DASAR"/>
      <sheetName val="SELISIH HARGA"/>
      <sheetName val="CH"/>
      <sheetName val="R.A.B."/>
      <sheetName val="BAG_2"/>
      <sheetName val="#REF!"/>
      <sheetName val="STRUKTUR-1"/>
      <sheetName val="FINISHING"/>
      <sheetName val="har-sat"/>
      <sheetName val="MATERIAL ANALISA"/>
      <sheetName val="Database"/>
      <sheetName val="AR"/>
      <sheetName val="S.roomToyota"/>
      <sheetName val="HS ALAT"/>
      <sheetName val="A+Supl."/>
      <sheetName val="variable"/>
      <sheetName val="name"/>
      <sheetName val="Analisa SNI STANDART "/>
      <sheetName val="% Prog"/>
      <sheetName val="HAl 27"/>
      <sheetName val="RESOURCES-6"/>
      <sheetName val="Kont-1"/>
      <sheetName val="schbhn"/>
      <sheetName val="REKAP_STRUKTUR"/>
      <sheetName val="Produksi &amp; Scedule"/>
      <sheetName val="merger"/>
      <sheetName val="ESCON"/>
      <sheetName val="BARU-3"/>
      <sheetName val="LAMA-3"/>
      <sheetName val="LAMA-4"/>
      <sheetName val="Sum_IF"/>
      <sheetName val="U__div_2"/>
      <sheetName val="Grand_Sum_BT"/>
      <sheetName val="Analisa_RAP"/>
      <sheetName val="RBP__2"/>
      <sheetName val="L. Hr"/>
      <sheetName val="Connections"/>
      <sheetName val="DWTables"/>
      <sheetName val="1"/>
      <sheetName val="Cable Data from Attachment-C"/>
      <sheetName val="HS"/>
      <sheetName val="수입"/>
      <sheetName val="anal.P"/>
      <sheetName val="KALK_GES"/>
      <sheetName val="RAPA"/>
      <sheetName val="MUTASI"/>
      <sheetName val="REGISTER(1)"/>
      <sheetName val="man_PEP"/>
      <sheetName val="Analisa copy"/>
      <sheetName val="Jadwal Kerja Bln"/>
      <sheetName val="DON GIA"/>
      <sheetName val="CHITIET VL_NC"/>
      <sheetName val="Tiepdia"/>
      <sheetName val="TDTKP"/>
      <sheetName val="TONGKE3p "/>
      <sheetName val="VCV_BE_TONG"/>
      <sheetName val="TNHCHINH"/>
      <sheetName val="ARSUtM "/>
      <sheetName val="Upah bhn mat"/>
      <sheetName val="ANL"/>
      <sheetName val="Calcu 02"/>
      <sheetName val="SURAT"/>
      <sheetName val="Daftarharga"/>
      <sheetName val="Dafhrg"/>
      <sheetName val="Satuan"/>
      <sheetName val="______"/>
      <sheetName val="Peralatan"/>
      <sheetName val="TENAGA"/>
      <sheetName val="Sensitivitas"/>
      <sheetName val="Rekap-Kintoko"/>
      <sheetName val="Rev. RBP-KP"/>
      <sheetName val="Rev RBP-1 "/>
      <sheetName val="5-ALAT(1)"/>
      <sheetName val="ANALISAGATE"/>
      <sheetName val="HARGA DSR"/>
      <sheetName val="Reference"/>
      <sheetName val="B_U"/>
      <sheetName val="Analisa Harga Satuan"/>
      <sheetName val="HSBU ANA"/>
      <sheetName val="anal_hs"/>
      <sheetName val="PEMBESIAN BALOK INDUK!"/>
      <sheetName val="D985"/>
      <sheetName val="DivVII"/>
      <sheetName val="SORT"/>
      <sheetName val="Analisa ME "/>
      <sheetName val="DAFTAR BESI KANAL C SIKU"/>
      <sheetName val="M.Pekerjaan"/>
      <sheetName val="Kuantitas"/>
      <sheetName val="Rencana vs Realisasi"/>
      <sheetName val="Scd_RAB"/>
      <sheetName val="RAB &amp; RCO OWNER VERS."/>
      <sheetName val="Analysis"/>
      <sheetName val="SheetGMP"/>
      <sheetName val="SheetGMT"/>
      <sheetName val="JADI"/>
      <sheetName val="PI"/>
      <sheetName val="Rekap Analisa"/>
      <sheetName val="Super"/>
      <sheetName val="RAB "/>
      <sheetName val="ISIAN"/>
      <sheetName val="SUM"/>
      <sheetName val="Anl.+"/>
      <sheetName val="tidak dipakai"/>
      <sheetName val="REKAPUTAMA_R1_"/>
      <sheetName val="PRELIM"/>
      <sheetName val="RSTR"/>
      <sheetName val="RBONG"/>
      <sheetName val="BONGKARAN"/>
      <sheetName val="Mekanikal"/>
      <sheetName val="Pag_hal"/>
      <sheetName val="REKAP PAGAR DEPAN"/>
      <sheetName val="REKAP LOKAL"/>
      <sheetName val="REKAP PAGAR SAMPING"/>
      <sheetName val="REKAP GERBANG"/>
      <sheetName val="P.M(Monitoring Sche)"/>
      <sheetName val="Lab Sche (Summary)."/>
      <sheetName val="2.1 受電設備棟"/>
      <sheetName val="2.2 受・防火水槽"/>
      <sheetName val="2.3 排水処理設備棟"/>
      <sheetName val="2.4 倉庫棟"/>
      <sheetName val="2.5 守衛棟"/>
      <sheetName val="TOSHIBA-Structure"/>
      <sheetName val="Rev Type"/>
      <sheetName val="LBK"/>
      <sheetName val="H-BHN"/>
      <sheetName val="EQT-ESTN"/>
      <sheetName val="Kabel"/>
      <sheetName val="H-Bahan"/>
      <sheetName val="Anal"/>
      <sheetName val="Analtanah"/>
      <sheetName val="dafharbhn"/>
      <sheetName val="Anls"/>
      <sheetName val="MC DPU BI"/>
      <sheetName val="Pipe"/>
      <sheetName val="CV"/>
      <sheetName val="REKAP_AN"/>
      <sheetName val="SNI-17-3-09"/>
      <sheetName val="Spec ME"/>
      <sheetName val="AnalisaSIPIL RIIL"/>
      <sheetName val="RINCI"/>
      <sheetName val="UPH,BHN,ALT"/>
      <sheetName val="Harsat.Alat"/>
      <sheetName val="A-11 Steel Str"/>
      <sheetName val="A-03 Pile"/>
      <sheetName val="anl.sa"/>
      <sheetName val="B.as"/>
      <sheetName val="TIE-INS"/>
      <sheetName val="RAB-2006-Total"/>
      <sheetName val="plint"/>
      <sheetName val="lokasari-el"/>
      <sheetName val="Steel Material List"/>
      <sheetName val="BD Steel"/>
      <sheetName val="breakdown cable tray"/>
      <sheetName val="Pekerjaan Pabrik Utama"/>
      <sheetName val="Pekerjaan Pabrik Utama-Add"/>
      <sheetName val="Pekerjaan Bangunan TPS"/>
      <sheetName val="Pekerjaan Bangunan TPS (2)"/>
      <sheetName val="Pekerjaan Area Luar Jalan"/>
      <sheetName val="IV.1. Str. Office"/>
      <sheetName val="IV.2. Str. Serbaguna,GWT&amp;Wisma"/>
      <sheetName val="IV.3. Str. Gudang Rokok &amp; Promo"/>
      <sheetName val="IV.4. Str. Gudang Cengkeh"/>
      <sheetName val="IV.6. Str. R Genset"/>
      <sheetName val="IV.7. Str. Parkir Mobil"/>
      <sheetName val="IV.8. Str. Parkir Motor Kantor"/>
      <sheetName val="IV.9. Str. Parkir Motor Karyawa"/>
      <sheetName val="HRG BAHAN &amp; UPAH okk"/>
      <sheetName val="Analis Kusen okk"/>
      <sheetName val="SPKsd190518"/>
      <sheetName val="Rekap _2_"/>
      <sheetName val="Parameter"/>
      <sheetName val="DI-ESTI"/>
      <sheetName val="Pen Macadam"/>
      <sheetName val="T. Cs Log P III"/>
      <sheetName val="Sat~Bahu"/>
      <sheetName val="PNT"/>
      <sheetName val="bd"/>
      <sheetName val="Signage Detail"/>
      <sheetName val="sat dasar"/>
      <sheetName val="BQ-E20-02(Rp)"/>
      <sheetName val="DK&amp;H"/>
      <sheetName val="unitprice"/>
      <sheetName val="Data Alat"/>
      <sheetName val="EXTERNAL  (revisi 1)"/>
      <sheetName val="HS1b"/>
      <sheetName val="D.BOARD"/>
      <sheetName val="subbase"/>
      <sheetName val="RINCIAN"/>
      <sheetName val="BPS"/>
      <sheetName val="RESUME"/>
      <sheetName val="UnitRateA.1.II"/>
      <sheetName val="8.4.2 Rambu"/>
      <sheetName val="351BQMCN"/>
      <sheetName val="BIALANG"/>
      <sheetName val="Rek.An"/>
      <sheetName val="Print"/>
      <sheetName val="Formula Paket A"/>
      <sheetName val="AHS"/>
      <sheetName val="Z"/>
      <sheetName val="MT_an"/>
      <sheetName val="schalt"/>
      <sheetName val="schtng"/>
      <sheetName val="Combined"/>
      <sheetName val="Front end"/>
      <sheetName val="Back End"/>
      <sheetName val=""/>
      <sheetName val="pek tanah utk irigasi"/>
      <sheetName val="Uba"/>
      <sheetName val="POL"/>
      <sheetName val="12CGOU"/>
      <sheetName val="Target Raker(10)"/>
      <sheetName val="KUB-01(10)"/>
      <sheetName val="Tenaker"/>
      <sheetName val="LMW-PEG"/>
      <sheetName val="Rek-Analisa"/>
      <sheetName val="M+MC"/>
      <sheetName val="Umum"/>
      <sheetName val="PriceList"/>
      <sheetName val="Parem"/>
      <sheetName val="MVC"/>
      <sheetName val="IBASE"/>
      <sheetName val="Sheet"/>
      <sheetName val="II"/>
      <sheetName val="III"/>
      <sheetName val="An H.Sat Pek.Ut"/>
      <sheetName val="Daft 2_1"/>
      <sheetName val="RAB ME"/>
      <sheetName val="etraksi"/>
      <sheetName val="****00"/>
      <sheetName val="HARGA ALAT"/>
      <sheetName val="ALAT-1"/>
      <sheetName val="AGG, C"/>
      <sheetName val="RENPEN"/>
      <sheetName val="RAB Kantin"/>
      <sheetName val="RAB Rektorat"/>
      <sheetName val="RAB Masjid"/>
      <sheetName val="RAB Gd Kuliah"/>
      <sheetName val="RAB Asrama Putri"/>
      <sheetName val="RAB Asrama Putra"/>
      <sheetName val="RAB Cottage 45"/>
      <sheetName val="RAB Cottage 70"/>
      <sheetName val="RAB Cottage 140"/>
      <sheetName val="SHAPE"/>
      <sheetName val="Notes"/>
      <sheetName val="B"/>
      <sheetName val="KH-Q1,Q2,01"/>
      <sheetName val="pry 05 Pegawai"/>
      <sheetName val="Posisi Biaya"/>
      <sheetName val="C_Flow"/>
      <sheetName val="rab_analisa"/>
      <sheetName val="SITE-E"/>
      <sheetName val="MGG3"/>
      <sheetName val="sliprt"/>
      <sheetName val="PERSI"/>
      <sheetName val="H"/>
      <sheetName val="BOW"/>
      <sheetName val="H_Satuan_(2)2"/>
      <sheetName val="H_Satuan3"/>
      <sheetName val="cold_mill2"/>
      <sheetName val="Analisa_22"/>
      <sheetName val="Daftar_Subkon2"/>
      <sheetName val="Price_Biaya_Cadangan2"/>
      <sheetName val="BQ_Rekapitulasi__Akhir3"/>
      <sheetName val="Rekap_Biaya2"/>
      <sheetName val="8LT_122"/>
      <sheetName val="Cover_Daf-22"/>
      <sheetName val="A(Rev_3)1"/>
      <sheetName val="Agregat_Halus_&amp;_Kasar1"/>
      <sheetName val="Rekap_Direct_Cost1"/>
      <sheetName val="Form-3_31"/>
      <sheetName val="BOQ_KSN1"/>
      <sheetName val="HARGA_MATERIAL1"/>
      <sheetName val="ANALISA_TENDER1"/>
      <sheetName val="DC_HOT_MIX21"/>
      <sheetName val="Man_Power1"/>
      <sheetName val="Daftar_Upah1"/>
      <sheetName val="ANALISA_PEK_UMUM1"/>
      <sheetName val="Sumber_Daya1"/>
      <sheetName val="Supl_X1"/>
      <sheetName val="Daftar_Harga1"/>
      <sheetName val="RINCIAN_SD_1"/>
      <sheetName val="BQ_ARS1"/>
      <sheetName val="rekap_ahs1"/>
      <sheetName val="Daft_2_11"/>
      <sheetName val="Input_Data1"/>
      <sheetName val="플랜트_설치1"/>
      <sheetName val="BOQ_1"/>
      <sheetName val="rekap_index_eskalasi1"/>
      <sheetName val="Basic_P1"/>
      <sheetName val="HRG_BHN1"/>
      <sheetName val="SUB_TOTAL___1"/>
      <sheetName val="Harsat_Bahan1"/>
      <sheetName val="BQ_Rekapitulasi_Akhir1"/>
      <sheetName val="H_DASAR1"/>
      <sheetName val="Daft_upah,_bahan_&amp;alat1"/>
      <sheetName val="II__TAHANAN_UMUM1"/>
      <sheetName val="Fill_this_out_first___1"/>
      <sheetName val="Kuantitas_&amp;_Harga1"/>
      <sheetName val="REF_ONLY1"/>
      <sheetName val="Weight_Bridge1"/>
      <sheetName val="BQ_Rekapitulasi__Akhir4"/>
      <sheetName val="BQ_PL_1"/>
      <sheetName val="Analisa_ARS1"/>
      <sheetName val="為替レ－ト_1"/>
      <sheetName val="RAB_SEKRETARIAT_(1)1"/>
      <sheetName val="Part_A_+_B1"/>
      <sheetName val="Harga_Satuan1"/>
      <sheetName val="TE_TS_FA_LAN_MATV1"/>
      <sheetName val="ELEMENT_SUM1"/>
      <sheetName val="Rkap_Bya1"/>
      <sheetName val="???_??1"/>
      <sheetName val="CABLE_BULK1"/>
      <sheetName val="An_PLB1"/>
      <sheetName val="Orgs_Proy1"/>
      <sheetName val="bahan_1"/>
      <sheetName val="rincian_per_proyek1"/>
      <sheetName val="Harga_S_Dasar1"/>
      <sheetName val="Urai__Resap_pengikat"/>
      <sheetName val="HRG_DSR"/>
      <sheetName val="Unit_Rate"/>
      <sheetName val="B_Q_20071"/>
      <sheetName val="Combinned_&amp;_Grafic_HB1"/>
      <sheetName val="Vol__Mat_SC1"/>
      <sheetName val="Alat_&amp;_Bahan1"/>
      <sheetName val="Sat_Bah___Up"/>
      <sheetName val="cash_flow1"/>
      <sheetName val="UNIT_PRICE1"/>
      <sheetName val="supporting_data1"/>
      <sheetName val="Cover_Daf_21"/>
      <sheetName val="Price_Persiapan_dan_Penunjang1"/>
      <sheetName val="Page_11"/>
      <sheetName val="Apr_'15"/>
      <sheetName val="Aug_'14"/>
      <sheetName val="Des_'14"/>
      <sheetName val="Feb_'15"/>
      <sheetName val="Jan_'15"/>
      <sheetName val="Jul_'14"/>
      <sheetName val="Jun_'14"/>
      <sheetName val="Mar_'15"/>
      <sheetName val="Mei_'14"/>
      <sheetName val="Mei_'15"/>
      <sheetName val="Nov_'14"/>
      <sheetName val="Oct_'14"/>
      <sheetName val="Sep_'14"/>
      <sheetName val="ANALISA_KUSEN"/>
      <sheetName val="Perm__Test"/>
      <sheetName val="Analisa_Baku_ME"/>
      <sheetName val="2_101"/>
      <sheetName val="VAC_BDWN"/>
      <sheetName val="_SAT_PL"/>
      <sheetName val="ANALISA_SNI'08(ubh_bgsting)"/>
      <sheetName val="Rekap_Sal"/>
      <sheetName val="SCHEDULE_"/>
      <sheetName val="BASIC_PRICE_"/>
      <sheetName val="mA_THP_III"/>
      <sheetName val="BEBAN_P_DITAIL"/>
      <sheetName val="H__Dasar"/>
      <sheetName val="BAR_SCREEN"/>
      <sheetName val="HRG_BAHAN"/>
      <sheetName val="Conn__Lib"/>
      <sheetName val="DAFTAR_7"/>
      <sheetName val="RAB_Jalan"/>
      <sheetName val="basic_price"/>
      <sheetName val="D_79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2"/>
      <sheetName val="D_93"/>
      <sheetName val="D_94"/>
      <sheetName val="D_95"/>
      <sheetName val="D_96"/>
      <sheetName val="7_공정표"/>
      <sheetName val="Master_1_0"/>
      <sheetName val="Ope_FC"/>
      <sheetName val="Harsat_Upah"/>
      <sheetName val="Galian_batu"/>
      <sheetName val="Rekap_DKH"/>
      <sheetName val="Fill_this_out_first___2"/>
      <sheetName val="BARU-4_"/>
      <sheetName val="Master_Edit"/>
      <sheetName val="Rek_Analisa"/>
      <sheetName val="BQ_Elektrikal"/>
      <sheetName val="4-Basic_Price"/>
      <sheetName val="struktur_tdk_dipakai"/>
      <sheetName val="Isolasi_Luar"/>
      <sheetName val="Isolasi_Luar_Dalam"/>
      <sheetName val="Tanpa_Isolasi"/>
      <sheetName val="RAB_Gedung_Utama"/>
      <sheetName val="Option_List"/>
      <sheetName val="HASAT_DASAR"/>
      <sheetName val="SELISIH_HARGA"/>
      <sheetName val="R_A_B_"/>
      <sheetName val="MATERIAL_ANALISA"/>
      <sheetName val="bq_T_Abang"/>
      <sheetName val="Hrg_Satuan_&amp;_Upah"/>
      <sheetName val="P_M(Monitoring_Sche)"/>
      <sheetName val="Lab_Sche_(Summary)_"/>
      <sheetName val="2_1_受電設備棟"/>
      <sheetName val="2_2_受・防火水槽"/>
      <sheetName val="2_3_排水処理設備棟"/>
      <sheetName val="2_4_倉庫棟"/>
      <sheetName val="2_5_守衛棟"/>
      <sheetName val="DIV.1"/>
      <sheetName val="Ahs.2"/>
      <sheetName val="Ahs.1"/>
      <sheetName val="Lap. Minggu 81 (JUNI)"/>
      <sheetName val="REKAP beton"/>
      <sheetName val="PRY02"/>
      <sheetName val="DATA 2"/>
      <sheetName val="PRY 01-1"/>
      <sheetName val="HRG UPAH BAHAN"/>
      <sheetName val="DaftarHS"/>
      <sheetName val="Enc14"/>
      <sheetName val="Sch-5"/>
      <sheetName val="SIMPRO(AGST)"/>
      <sheetName val="hrg-dsr"/>
      <sheetName val="Sum_IF1"/>
      <sheetName val="U__div_21"/>
      <sheetName val="Grand_Sum_BT1"/>
      <sheetName val="Analisa_RAP1"/>
      <sheetName val="______1"/>
      <sheetName val="RBP__21"/>
      <sheetName val="REKAP_beton"/>
      <sheetName val="REKAP_ARSITEKTUR_"/>
      <sheetName val="HAl_27"/>
      <sheetName val="L__Hr"/>
      <sheetName val="master_schedule"/>
      <sheetName val="Rev__RBP-KP"/>
      <sheetName val="Rev_RBP-1_"/>
      <sheetName val="Cable_Data_from_Attachment-C"/>
      <sheetName val="Daft_2_12"/>
      <sheetName val="AHS_Aspal"/>
      <sheetName val="BQ_Rekapitulasi_Akhir2"/>
      <sheetName val="anal_P"/>
      <sheetName val="Pen_Macadam"/>
      <sheetName val="pry_05_Pegawai"/>
      <sheetName val="Jadwal_Kerja_Bln"/>
      <sheetName val="8_4_2_Rambu"/>
      <sheetName val="Rek_An"/>
      <sheetName val="Formula_Paket_A"/>
      <sheetName val="Front_end"/>
      <sheetName val="Back_End"/>
      <sheetName val="RAB_(I)"/>
      <sheetName val="pek_tanah_utk_irigasi"/>
      <sheetName val="anl_sa"/>
      <sheetName val="B_as"/>
      <sheetName val="rekap_konst"/>
      <sheetName val="Hrg_Sat"/>
      <sheetName val="Satuan_Dasar"/>
      <sheetName val="tabel_profil"/>
      <sheetName val="Cost_Summary"/>
      <sheetName val="A+Supl_"/>
      <sheetName val="Rev_Type"/>
      <sheetName val="Anl_+"/>
      <sheetName val="Rinc_Ged_A_(G_Utama)"/>
      <sheetName val="Signage_Detail"/>
      <sheetName val="sat_dasar"/>
      <sheetName val="UnitRateA_1_II"/>
      <sheetName val="S_roomToyota"/>
      <sheetName val="PRY_01-1"/>
      <sheetName val="DATA_2"/>
      <sheetName val="Calcu_02"/>
      <sheetName val="An_H_Sat_Pek_Ut"/>
      <sheetName val="Data_Alat"/>
      <sheetName val="LEP AWAL DES 11"/>
      <sheetName val="Wiw"/>
      <sheetName val="2017"/>
      <sheetName val="Bendung"/>
      <sheetName val="PO2"/>
      <sheetName val="HRG BAHAN-UPAH"/>
      <sheetName val="Plat Lantai Trestle"/>
      <sheetName val="3-DIV2"/>
      <sheetName val="HRG SAT UPH BHN PU 2012"/>
      <sheetName val="abcdef"/>
      <sheetName val="Referensi"/>
      <sheetName val="Daftar upah &amp; material"/>
      <sheetName val="Analisa Teknik"/>
      <sheetName val="Sat Upah"/>
      <sheetName val="PO2 ok"/>
      <sheetName val="B.UMUM"/>
      <sheetName val="Currency"/>
      <sheetName val="Soil Report"/>
      <sheetName val="WBS 2005"/>
      <sheetName val="BK-PU"/>
      <sheetName val="est proy"/>
      <sheetName val="AnAlat"/>
      <sheetName val="daya"/>
      <sheetName val="TEST CASE"/>
      <sheetName val="anl hsmpu"/>
      <sheetName val="RBP- 2"/>
      <sheetName val="BAHN"/>
      <sheetName val="backup mc_0"/>
      <sheetName val="DAFTAR  BESI IWF"/>
      <sheetName val="Ana"/>
      <sheetName val="UPBH AB"/>
      <sheetName val="Skedul"/>
      <sheetName val="@nalisa E"/>
      <sheetName val="DB"/>
      <sheetName val="INPUT HARGA"/>
      <sheetName val="3-DIV4"/>
      <sheetName val="Rekap Anl"/>
      <sheetName val="D2"/>
      <sheetName val="D3"/>
      <sheetName val="MPU-D4"/>
      <sheetName val="MPU-D6"/>
      <sheetName val="DASAR"/>
      <sheetName val="anal rab"/>
      <sheetName val="DKDH"/>
      <sheetName val="예산작성기준(전기)"/>
      <sheetName val="Elektrikal"/>
      <sheetName val="Bahan &amp; Upah 2012"/>
      <sheetName val="AN-K"/>
      <sheetName val="RAB 1"/>
      <sheetName val="HB "/>
      <sheetName val="analis"/>
      <sheetName val="bahan SNI"/>
      <sheetName val="Harga Dasar"/>
      <sheetName val="Uraian Pekerjaan"/>
      <sheetName val="Analisa Gabungan"/>
      <sheetName val="D2.2"/>
      <sheetName val="MAIN BQ"/>
      <sheetName val="BasicPrice"/>
      <sheetName val="UPAH&amp;BHN"/>
      <sheetName val="3"/>
      <sheetName val="4"/>
      <sheetName val="Batal"/>
      <sheetName val="A) Psiapan"/>
      <sheetName val="rekap-ans"/>
      <sheetName val="3-DIV5"/>
      <sheetName val="ganda"/>
      <sheetName val="Petunjuk Ngisi (2)"/>
      <sheetName val="FORMULA"/>
      <sheetName val="ASPAL (14)"/>
      <sheetName val="iTEM hARSAT"/>
      <sheetName val="Arsitektur"/>
      <sheetName val="ANALISA SNI'07(Bangli)"/>
      <sheetName val="AnMobilisasi"/>
      <sheetName val="HS. Upah"/>
      <sheetName val="MASTER_BOQ"/>
      <sheetName val="PERHITUNGAN QUANTITY "/>
      <sheetName val="Floor"/>
      <sheetName val="3.4-PIPE"/>
      <sheetName val="6. CCTV"/>
      <sheetName val="7. Data"/>
      <sheetName val="11. PMK"/>
      <sheetName val="HALAMAN 1-60"/>
      <sheetName val="As"/>
      <sheetName val="List"/>
      <sheetName val="Indek Kemahalan"/>
      <sheetName val="Cost_Of_Fund"/>
      <sheetName val="Sch1"/>
      <sheetName val="K'9"/>
      <sheetName val="Biaya"/>
      <sheetName val="Pemindahan Penduduk "/>
      <sheetName val="TS"/>
      <sheetName val="Rekap. ME"/>
      <sheetName val="Surat Penw. "/>
      <sheetName val="Pek. Elektrikal"/>
      <sheetName val="Pek-ARS"/>
      <sheetName val="LIFT DAN TRAVELATOR"/>
      <sheetName val="Instalasi Tata Udara"/>
      <sheetName val="rekap ARS"/>
      <sheetName val="61005"/>
      <sheetName val="61006"/>
      <sheetName val="61007"/>
      <sheetName val="61008"/>
      <sheetName val="Isian Biodata"/>
      <sheetName val="HSD_Alat"/>
      <sheetName val="ANGGARAN"/>
      <sheetName val="RKP 01"/>
      <sheetName val="DRAFT KONSUMEN"/>
      <sheetName val="sai"/>
      <sheetName val="PL (MONTHLY)"/>
      <sheetName val="Cover-01"/>
      <sheetName val="Mobilindo"/>
      <sheetName val="L.BA blok"/>
      <sheetName val="Proyeksi"/>
      <sheetName val="Trading Comps"/>
      <sheetName val="Valuation"/>
      <sheetName val="Supporting"/>
      <sheetName val="rhsp"/>
      <sheetName val="5-Peralatan"/>
      <sheetName val="Terb1"/>
      <sheetName val="Analisa HSP"/>
      <sheetName val="REKAP RAP"/>
      <sheetName val="K - Drywall-Presd"/>
      <sheetName val="Foundation"/>
      <sheetName val="3-DIV3"/>
      <sheetName val="tblpAKET-1_2"/>
      <sheetName val="hARGA SAT"/>
      <sheetName val="RAB VOL"/>
      <sheetName val="ALT"/>
      <sheetName val="GSMTOWER"/>
      <sheetName val="COGMPL"/>
      <sheetName val="Harsat_El"/>
      <sheetName val="rab strktr ars print"/>
      <sheetName val="JBAHAN"/>
      <sheetName val="Volume"/>
      <sheetName val="analisa print"/>
      <sheetName val="BREAKER"/>
      <sheetName val="TOEVOER"/>
      <sheetName val="AHS TITIK ME"/>
      <sheetName val="ANALISA railing"/>
      <sheetName val="SCHEDULE"/>
      <sheetName val="Jm"/>
      <sheetName val="Upah&amp; Bahan"/>
      <sheetName val="Analisa Upah &amp; Bahan Plum"/>
      <sheetName val="div3"/>
      <sheetName val="REKAPITULASI"/>
      <sheetName val="extern"/>
      <sheetName val="MC"/>
      <sheetName val="Rek. Mob"/>
      <sheetName val="lamp 9"/>
      <sheetName val="ANALALAT"/>
      <sheetName val="CATS Codes"/>
      <sheetName val="PLANT"/>
      <sheetName val="Base Info"/>
      <sheetName val="Ana. PU"/>
      <sheetName val="Analisa BOW 07"/>
      <sheetName val="MEJA"/>
      <sheetName val="Rumus"/>
      <sheetName val="analisa nya"/>
      <sheetName val="Tabel HSP"/>
      <sheetName val="Kerja"/>
      <sheetName val="tbl_tarip"/>
      <sheetName val="Produksi_&amp;_Scedule"/>
      <sheetName val="PL_(MONTHLY)"/>
      <sheetName val="L_BA_blok"/>
      <sheetName val="Trading_Comps"/>
      <sheetName val="AnalisaSIPIL_RIIL"/>
      <sheetName val="HRG_BAHAN_&amp;_UPAH_okk"/>
      <sheetName val="Analis_Kusen_okk"/>
      <sheetName val="bahan_upah"/>
      <sheetName val="1_1_ALAT_TULIS_KANTOR"/>
      <sheetName val="tidak_dipakai"/>
      <sheetName val="HARGA_ALAT"/>
      <sheetName val="AGG,_C"/>
      <sheetName val="U&amp;B"/>
      <sheetName val="coef"/>
      <sheetName val="H_Satuan_(2)3"/>
      <sheetName val="H_Satuan4"/>
      <sheetName val="cold_mill3"/>
      <sheetName val="Daftar_Subkon3"/>
      <sheetName val="Rekap_Biaya3"/>
      <sheetName val="Analisa_23"/>
      <sheetName val="Price_Biaya_Cadangan3"/>
      <sheetName val="BQ_Rekapitulasi__Akhir5"/>
      <sheetName val="Cover_Daf-23"/>
      <sheetName val="8LT_123"/>
      <sheetName val="A(Rev_3)2"/>
      <sheetName val="Agregat_Halus_&amp;_Kasar2"/>
      <sheetName val="Rekap_Direct_Cost2"/>
      <sheetName val="Form-3_32"/>
      <sheetName val="Sumber_Daya2"/>
      <sheetName val="Supl_X2"/>
      <sheetName val="ANALISA_TENDER2"/>
      <sheetName val="HARGA_MATERIAL2"/>
      <sheetName val="Daftar_Harga2"/>
      <sheetName val="BOQ_KSN2"/>
      <sheetName val="DC_HOT_MIX22"/>
      <sheetName val="Man_Power2"/>
      <sheetName val="Daftar_Upah2"/>
      <sheetName val="ANALISA_PEK_UMUM2"/>
      <sheetName val="RINCIAN_SD_2"/>
      <sheetName val="BQ_ARS2"/>
      <sheetName val="BQ_Rekapitulasi_Akhir3"/>
      <sheetName val="플랜트_설치2"/>
      <sheetName val="HRG_BHN2"/>
      <sheetName val="SUB_TOTAL___2"/>
      <sheetName val="Input_Data2"/>
      <sheetName val="Rkap_Bya2"/>
      <sheetName val="HAl_271"/>
      <sheetName val="H_DASAR2"/>
      <sheetName val="rekap_ahs2"/>
      <sheetName val="Weight_Bridge2"/>
      <sheetName val="Harga_Satuan2"/>
      <sheetName val="BQ_Rekapitulasi__Akhir6"/>
      <sheetName val="Produksi_&amp;_Scedule1"/>
      <sheetName val="mA_THP_III1"/>
      <sheetName val="PL_(MONTHLY)1"/>
      <sheetName val="Galian_batu1"/>
      <sheetName val="BOQ_2"/>
      <sheetName val="Price_Persiapan_dan_Penunjang2"/>
      <sheetName val="TE_TS_FA_LAN_MATV2"/>
      <sheetName val="Cable_Data_from_Attachment-C1"/>
      <sheetName val="REF_ONLY2"/>
      <sheetName val="BQ_PL_2"/>
      <sheetName val="Daft_upah,_bahan_&amp;alat2"/>
      <sheetName val="Harsat_Bahan2"/>
      <sheetName val="Kuantitas_&amp;_Harga2"/>
      <sheetName val="UNIT_PRICE2"/>
      <sheetName val="supporting_data2"/>
      <sheetName val="L_BA_blok1"/>
      <sheetName val="cash_flow2"/>
      <sheetName val="Trading_Comps1"/>
      <sheetName val="AnalisaSIPIL_RIIL1"/>
      <sheetName val="HRG_BAHAN_&amp;_UPAH_okk1"/>
      <sheetName val="Analis_Kusen_okk1"/>
      <sheetName val="bahan_2"/>
      <sheetName val="rincian_per_proyek2"/>
      <sheetName val="rekap_index_eskalasi2"/>
      <sheetName val="Basic_P2"/>
      <sheetName val="Fill_this_out_first___3"/>
      <sheetName val="RAB_SEKRETARIAT_(1)2"/>
      <sheetName val="Harga_S_Dasar2"/>
      <sheetName val="ELEMENT_SUM2"/>
      <sheetName val="???_??2"/>
      <sheetName val="CABLE_BULK2"/>
      <sheetName val="An_PLB2"/>
      <sheetName val="Unit_Rate1"/>
      <sheetName val="Sat_Bah___Up1"/>
      <sheetName val="_SAT_PL1"/>
      <sheetName val="Grand_Sum_BT2"/>
      <sheetName val="Cover_Daf_22"/>
      <sheetName val="Analisa_ARS2"/>
      <sheetName val="HRG_DSR1"/>
      <sheetName val="Sum_IF2"/>
      <sheetName val="ANALISA_SNI'08(ubh_bgsting)1"/>
      <sheetName val="為替レ－ト_2"/>
      <sheetName val="B_Q_20072"/>
      <sheetName val="Rekap_Sal1"/>
      <sheetName val="II__TAHANAN_UMUM2"/>
      <sheetName val="SCHEDULE_1"/>
      <sheetName val="U__div_22"/>
      <sheetName val="Analisa_RAP2"/>
      <sheetName val="BASIC_PRICE_1"/>
      <sheetName val="Vol__Mat_SC2"/>
      <sheetName val="Combinned_&amp;_Grafic_HB2"/>
      <sheetName val="Perm__Test1"/>
      <sheetName val="2_102"/>
      <sheetName val="Alat_&amp;_Bahan2"/>
      <sheetName val="Analisa_Baku_ME1"/>
      <sheetName val="Page_12"/>
      <sheetName val="Jadwal_Kerja_Bln1"/>
      <sheetName val="Harsat_Upah1"/>
      <sheetName val="VAC_BDWN1"/>
      <sheetName val="RAB_Jalan1"/>
      <sheetName val="basic_price1"/>
      <sheetName val="Orgs_Proy2"/>
      <sheetName val="bq_T_Abang1"/>
      <sheetName val="Master_Edit1"/>
      <sheetName val="Rek_Analisa1"/>
      <sheetName val="BARU-4_1"/>
      <sheetName val="RBP__22"/>
      <sheetName val="Conn__Lib1"/>
      <sheetName val="AHS_Aspal1"/>
      <sheetName val="Part_A_+_B2"/>
      <sheetName val="Urai__Resap_pengikat1"/>
      <sheetName val="BQ_Rekapitulasi_Akhir4"/>
      <sheetName val="BQ_Elektrikal1"/>
      <sheetName val="Hrg_Sat1"/>
      <sheetName val="Fill_this_out_first___4"/>
      <sheetName val="DAFTAR_71"/>
      <sheetName val="Ope_FC1"/>
      <sheetName val="Rekap_DKH1"/>
      <sheetName val="REKAP_ARSITEKTUR_1"/>
      <sheetName val="tabel_profil1"/>
      <sheetName val="Cost_Summary1"/>
      <sheetName val="Apr_'151"/>
      <sheetName val="Aug_'141"/>
      <sheetName val="Des_'141"/>
      <sheetName val="Feb_'151"/>
      <sheetName val="Jan_'151"/>
      <sheetName val="Jul_'141"/>
      <sheetName val="Jun_'141"/>
      <sheetName val="Mar_'151"/>
      <sheetName val="Mei_'141"/>
      <sheetName val="Mei_'151"/>
      <sheetName val="Nov_'141"/>
      <sheetName val="Oct_'141"/>
      <sheetName val="Sep_'141"/>
      <sheetName val="D_791"/>
      <sheetName val="D_811"/>
      <sheetName val="D_821"/>
      <sheetName val="D_831"/>
      <sheetName val="D_841"/>
      <sheetName val="D_851"/>
      <sheetName val="D_861"/>
      <sheetName val="D_871"/>
      <sheetName val="D_881"/>
      <sheetName val="D_891"/>
      <sheetName val="D_921"/>
      <sheetName val="D_931"/>
      <sheetName val="D_941"/>
      <sheetName val="D_951"/>
      <sheetName val="D_961"/>
      <sheetName val="7_공정표1"/>
      <sheetName val="Master_1_01"/>
      <sheetName val="Hrg_Satuan_&amp;_Upah1"/>
      <sheetName val="4-Basic_Price1"/>
      <sheetName val="struktur_tdk_dipakai1"/>
      <sheetName val="bahan_upah1"/>
      <sheetName val="rekap_konst1"/>
      <sheetName val="Satuan_Dasar1"/>
      <sheetName val="1_1_ALAT_TULIS_KANTOR1"/>
      <sheetName val="ANALISA_KUSEN1"/>
      <sheetName val="REKAP_beton1"/>
      <sheetName val="A+Supl_1"/>
      <sheetName val="Anl_+1"/>
      <sheetName val="tidak_dipakai1"/>
      <sheetName val="Rev_Type1"/>
      <sheetName val="HARGA_ALAT1"/>
      <sheetName val="AGG,_C1"/>
      <sheetName val="Rinc_Ged_A_(G_Utama)1"/>
      <sheetName val="Signage_Detail1"/>
      <sheetName val="NP_(2)"/>
      <sheetName val="Analisa_SNI_STANDART_"/>
      <sheetName val="%_Prog"/>
      <sheetName val="REKAP_PAGAR_DEPAN"/>
      <sheetName val="REKAP_LOKAL"/>
      <sheetName val="REKAP_PAGAR_SAMPING"/>
      <sheetName val="REKAP_GERBANG"/>
      <sheetName val="RAB_&amp;_RCO_OWNER_VERS_"/>
      <sheetName val="HS_ALAT"/>
      <sheetName val="H_Satuan_(2)4"/>
      <sheetName val="H_Satuan5"/>
      <sheetName val="cold_mill4"/>
      <sheetName val="Daftar_Subkon4"/>
      <sheetName val="Rekap_Biaya4"/>
      <sheetName val="Analisa_24"/>
      <sheetName val="Price_Biaya_Cadangan4"/>
      <sheetName val="BQ_Rekapitulasi__Akhir7"/>
      <sheetName val="Cover_Daf-24"/>
      <sheetName val="8LT_124"/>
      <sheetName val="A(Rev_3)3"/>
      <sheetName val="Agregat_Halus_&amp;_Kasar3"/>
      <sheetName val="Rekap_Direct_Cost3"/>
      <sheetName val="Form-3_33"/>
      <sheetName val="Sumber_Daya3"/>
      <sheetName val="Supl_X3"/>
      <sheetName val="ANALISA_TENDER3"/>
      <sheetName val="HARGA_MATERIAL3"/>
      <sheetName val="Daftar_Harga3"/>
      <sheetName val="BOQ_KSN3"/>
      <sheetName val="DC_HOT_MIX23"/>
      <sheetName val="Man_Power3"/>
      <sheetName val="Daftar_Upah3"/>
      <sheetName val="ANALISA_PEK_UMUM3"/>
      <sheetName val="RINCIAN_SD_3"/>
      <sheetName val="BQ_ARS3"/>
      <sheetName val="BQ_Rekapitulasi_Akhir5"/>
      <sheetName val="플랜트_설치3"/>
      <sheetName val="HRG_BHN3"/>
      <sheetName val="SUB_TOTAL___3"/>
      <sheetName val="Input_Data3"/>
      <sheetName val="Rkap_Bya3"/>
      <sheetName val="HAl_272"/>
      <sheetName val="H_DASAR3"/>
      <sheetName val="rekap_ahs3"/>
      <sheetName val="Weight_Bridge3"/>
      <sheetName val="Harga_Satuan3"/>
      <sheetName val="BQ_Rekapitulasi__Akhir8"/>
      <sheetName val="Produksi_&amp;_Scedule2"/>
      <sheetName val="mA_THP_III2"/>
      <sheetName val="PL_(MONTHLY)2"/>
      <sheetName val="Galian_batu2"/>
      <sheetName val="BOQ_3"/>
      <sheetName val="Price_Persiapan_dan_Penunjang3"/>
      <sheetName val="TE_TS_FA_LAN_MATV3"/>
      <sheetName val="Cable_Data_from_Attachment-C2"/>
      <sheetName val="REF_ONLY3"/>
      <sheetName val="BQ_PL_3"/>
      <sheetName val="Daft_upah,_bahan_&amp;alat3"/>
      <sheetName val="Harsat_Bahan3"/>
      <sheetName val="Kuantitas_&amp;_Harga3"/>
      <sheetName val="UNIT_PRICE3"/>
      <sheetName val="supporting_data3"/>
      <sheetName val="L_BA_blok2"/>
      <sheetName val="cash_flow3"/>
      <sheetName val="Trading_Comps2"/>
      <sheetName val="AnalisaSIPIL_RIIL2"/>
      <sheetName val="HRG_BAHAN_&amp;_UPAH_okk2"/>
      <sheetName val="Analis_Kusen_okk2"/>
      <sheetName val="bahan_3"/>
      <sheetName val="rincian_per_proyek3"/>
      <sheetName val="rekap_index_eskalasi3"/>
      <sheetName val="Basic_P3"/>
      <sheetName val="Fill_this_out_first___5"/>
      <sheetName val="RAB_SEKRETARIAT_(1)3"/>
      <sheetName val="Harga_S_Dasar3"/>
      <sheetName val="ELEMENT_SUM3"/>
      <sheetName val="???_??3"/>
      <sheetName val="CABLE_BULK3"/>
      <sheetName val="An_PLB3"/>
      <sheetName val="Unit_Rate2"/>
      <sheetName val="Sat_Bah___Up2"/>
      <sheetName val="_SAT_PL2"/>
      <sheetName val="Grand_Sum_BT3"/>
      <sheetName val="Daft_2_13"/>
      <sheetName val="Cover_Daf_23"/>
      <sheetName val="Analisa_ARS3"/>
      <sheetName val="HRG_DSR2"/>
      <sheetName val="Sum_IF3"/>
      <sheetName val="ANALISA_SNI'08(ubh_bgsting)2"/>
      <sheetName val="為替レ－ト_3"/>
      <sheetName val="B_Q_20073"/>
      <sheetName val="Rekap_Sal2"/>
      <sheetName val="II__TAHANAN_UMUM3"/>
      <sheetName val="SCHEDULE_2"/>
      <sheetName val="U__div_23"/>
      <sheetName val="Analisa_RAP3"/>
      <sheetName val="BASIC_PRICE_2"/>
      <sheetName val="Vol__Mat_SC3"/>
      <sheetName val="Combinned_&amp;_Grafic_HB3"/>
      <sheetName val="Perm__Test2"/>
      <sheetName val="2_103"/>
      <sheetName val="Alat_&amp;_Bahan3"/>
      <sheetName val="Analisa_Baku_ME2"/>
      <sheetName val="Page_13"/>
      <sheetName val="Jadwal_Kerja_Bln2"/>
      <sheetName val="Harsat_Upah2"/>
      <sheetName val="VAC_BDWN2"/>
      <sheetName val="RAB_Jalan2"/>
      <sheetName val="basic_price2"/>
      <sheetName val="Orgs_Proy3"/>
      <sheetName val="bq_T_Abang2"/>
      <sheetName val="Master_Edit2"/>
      <sheetName val="Rek_Analisa2"/>
      <sheetName val="BARU-4_2"/>
      <sheetName val="RBP__23"/>
      <sheetName val="Conn__Lib2"/>
      <sheetName val="AHS_Aspal2"/>
      <sheetName val="Part_A_+_B3"/>
      <sheetName val="Urai__Resap_pengikat2"/>
      <sheetName val="BQ_Rekapitulasi_Akhir6"/>
      <sheetName val="BQ_Elektrikal2"/>
      <sheetName val="Hrg_Sat2"/>
      <sheetName val="______2"/>
      <sheetName val="Fill_this_out_first___6"/>
      <sheetName val="DAFTAR_72"/>
      <sheetName val="Ope_FC2"/>
      <sheetName val="Rekap_DKH2"/>
      <sheetName val="REKAP_ARSITEKTUR_2"/>
      <sheetName val="tabel_profil2"/>
      <sheetName val="Cost_Summary2"/>
      <sheetName val="Apr_'152"/>
      <sheetName val="Aug_'142"/>
      <sheetName val="Des_'142"/>
      <sheetName val="Feb_'152"/>
      <sheetName val="Jan_'152"/>
      <sheetName val="Jul_'142"/>
      <sheetName val="Jun_'142"/>
      <sheetName val="Mar_'152"/>
      <sheetName val="Mei_'142"/>
      <sheetName val="Mei_'152"/>
      <sheetName val="Nov_'142"/>
      <sheetName val="Oct_'142"/>
      <sheetName val="Sep_'142"/>
      <sheetName val="D_792"/>
      <sheetName val="D_812"/>
      <sheetName val="D_822"/>
      <sheetName val="D_832"/>
      <sheetName val="D_842"/>
      <sheetName val="D_852"/>
      <sheetName val="D_862"/>
      <sheetName val="D_872"/>
      <sheetName val="D_882"/>
      <sheetName val="D_892"/>
      <sheetName val="D_922"/>
      <sheetName val="D_932"/>
      <sheetName val="D_942"/>
      <sheetName val="D_952"/>
      <sheetName val="D_962"/>
      <sheetName val="7_공정표2"/>
      <sheetName val="Master_1_02"/>
      <sheetName val="Hrg_Satuan_&amp;_Upah2"/>
      <sheetName val="4-Basic_Price2"/>
      <sheetName val="struktur_tdk_dipakai2"/>
      <sheetName val="bahan_upah2"/>
      <sheetName val="rekap_konst2"/>
      <sheetName val="Satuan_Dasar2"/>
      <sheetName val="1_1_ALAT_TULIS_KANTOR2"/>
      <sheetName val="ANALISA_KUSEN2"/>
      <sheetName val="REKAP_beton2"/>
      <sheetName val="A+Supl_2"/>
      <sheetName val="Anl_+2"/>
      <sheetName val="tidak_dipakai2"/>
      <sheetName val="Rev_Type2"/>
      <sheetName val="HARGA_ALAT2"/>
      <sheetName val="AGG,_C2"/>
      <sheetName val="Rinc_Ged_A_(G_Utama)2"/>
      <sheetName val="Signage_Detail2"/>
      <sheetName val="NP_(2)1"/>
      <sheetName val="L__Hr1"/>
      <sheetName val="Analisa_SNI_STANDART_1"/>
      <sheetName val="%_Prog1"/>
      <sheetName val="master_schedule1"/>
      <sheetName val="Calcu_021"/>
      <sheetName val="REKAP_PAGAR_DEPAN1"/>
      <sheetName val="REKAP_LOKAL1"/>
      <sheetName val="REKAP_PAGAR_SAMPING1"/>
      <sheetName val="REKAP_GERBANG1"/>
      <sheetName val="P_M(Monitoring_Sche)1"/>
      <sheetName val="Lab_Sche_(Summary)_1"/>
      <sheetName val="2_1_受電設備棟1"/>
      <sheetName val="2_2_受・防火水槽1"/>
      <sheetName val="2_3_排水処理設備棟1"/>
      <sheetName val="2_4_倉庫棟1"/>
      <sheetName val="2_5_守衛棟1"/>
      <sheetName val="RAB_&amp;_RCO_OWNER_VERS_1"/>
      <sheetName val="HRG_BAHAN1"/>
      <sheetName val="Isolasi_Luar1"/>
      <sheetName val="Isolasi_Luar_Dalam1"/>
      <sheetName val="Tanpa_Isolasi1"/>
      <sheetName val="RAB_Gedung_Utama1"/>
      <sheetName val="Option_List1"/>
      <sheetName val="HASAT_DASAR1"/>
      <sheetName val="SELISIH_HARGA1"/>
      <sheetName val="R_A_B_1"/>
      <sheetName val="MATERIAL_ANALISA1"/>
      <sheetName val="BEBAN_P_DITAIL1"/>
      <sheetName val="H__Dasar1"/>
      <sheetName val="BAR_SCREEN1"/>
      <sheetName val="HS_ALAT1"/>
      <sheetName val="단가"/>
      <sheetName val="시설물일위"/>
      <sheetName val="수목데이타"/>
      <sheetName val="99노임기준"/>
      <sheetName val="단가대비표"/>
      <sheetName val="일위대가"/>
      <sheetName val="10.1 (1)"/>
      <sheetName val="10.1 (2)"/>
      <sheetName val="10.1 (3)"/>
      <sheetName val="10.1 (4)"/>
      <sheetName val="10.1 (5)"/>
      <sheetName val="Rutin"/>
      <sheetName val="화재 탐지 설비"/>
      <sheetName val="JUCKEYK"/>
      <sheetName val="DSBDY"/>
      <sheetName val="CBD-PRICE"/>
      <sheetName val="2000전체분"/>
      <sheetName val="2000년1차"/>
      <sheetName val="투찰"/>
      <sheetName val="D5"/>
      <sheetName val="1.REK"/>
      <sheetName val="DATE"/>
      <sheetName val="Rawat Inap"/>
      <sheetName val="MU2"/>
      <sheetName val="List Material"/>
      <sheetName val="RAB PENAWARAN"/>
      <sheetName val="BQ1"/>
      <sheetName val="Bab10"/>
      <sheetName val="Source"/>
      <sheetName val="anal Lamp 4a"/>
      <sheetName val="RAB-SPL2"/>
      <sheetName val="RAB_ASRAMA_(7.A)"/>
      <sheetName val="D7(1)"/>
      <sheetName val="W-NAD"/>
      <sheetName val="HASAT"/>
      <sheetName val="1. Rekap A"/>
      <sheetName val="Master"/>
      <sheetName val="Encl -14A"/>
      <sheetName val="Encl-7"/>
      <sheetName val="SUM-IF"/>
      <sheetName val="SCH12"/>
      <sheetName val="Asumsi"/>
      <sheetName val="IPA1"/>
      <sheetName val="Harga Satuan Bahan "/>
      <sheetName val="REKAP TOTAL MEPEQ "/>
      <sheetName val="REKAP PERSIAPAN"/>
      <sheetName val="Persiapan"/>
      <sheetName val="REKAP PLUMBING"/>
      <sheetName val="Air Bersih"/>
      <sheetName val="Air Panas"/>
      <sheetName val="Air Buangan"/>
      <sheetName val="Air Hujan"/>
      <sheetName val="Gas"/>
      <sheetName val="STP"/>
      <sheetName val="REKAP VAC"/>
      <sheetName val="Ventilasi"/>
      <sheetName val="Air Conditioning"/>
      <sheetName val="Chiller Plant"/>
      <sheetName val="REKAP PEMADAM"/>
      <sheetName val="Hydrant"/>
      <sheetName val="Splinker"/>
      <sheetName val="REKAP ELEKTRIKAL"/>
      <sheetName val="Grounding &amp; Penyalur petir"/>
      <sheetName val="GENSET"/>
      <sheetName val="REKAP ELEKTRONIK"/>
      <sheetName val="Fire Alarm"/>
      <sheetName val="Sound System"/>
      <sheetName val="G-Phone"/>
      <sheetName val="CCTV"/>
      <sheetName val="BAS"/>
      <sheetName val="REKAP LIFT"/>
      <sheetName val="Pengadaan"/>
      <sheetName val="Pemasangan"/>
      <sheetName val="GONDOLA"/>
      <sheetName val="ADD"/>
      <sheetName val="bhn,uph,alt"/>
      <sheetName val="F.1 1.G.ST.1A"/>
      <sheetName val="Upah &amp; bahan"/>
      <sheetName val="공사금액 내역 (1)"/>
      <sheetName val="96.12"/>
      <sheetName val="BQawal"/>
      <sheetName val="Testing"/>
      <sheetName val="BHN1"/>
      <sheetName val="form evaluasi"/>
      <sheetName val="Upah+Bahan"/>
      <sheetName val="data-pendukung"/>
      <sheetName val="ASat"/>
      <sheetName val="6.PEK ASPAL"/>
      <sheetName val="TSS"/>
      <sheetName val="____00"/>
      <sheetName val="GH Quantity"/>
      <sheetName val="Gal_Jack Hammer"/>
      <sheetName val="HSP dengan Alat"/>
      <sheetName val="SCD_ADD I"/>
      <sheetName val="LAP. MINGG"/>
      <sheetName val="XLR_NoRangeSheet"/>
      <sheetName val="SKD"/>
      <sheetName val="I-KAMAR"/>
      <sheetName val="REKAPITULASI HARGA SATUAN"/>
      <sheetName val="DIV-3"/>
      <sheetName val="DIV-7"/>
      <sheetName val="an me"/>
      <sheetName val="1.B"/>
      <sheetName val="Hrg Sat"/>
      <sheetName val="CE Elec"/>
      <sheetName val="lamp. 12"/>
      <sheetName val="REKAP SPENT CATALYS"/>
      <sheetName val="GRAND REKAP"/>
      <sheetName val="FD"/>
      <sheetName val="GI"/>
      <sheetName val="EE (3)"/>
      <sheetName val="PAVEMENT"/>
      <sheetName val="TRAFFIC"/>
      <sheetName val="BISMILLAH"/>
      <sheetName val="TRNS-C1"/>
      <sheetName val="Rekap Prelim"/>
      <sheetName val="perhit.alat"/>
      <sheetName val="RAP FLAT"/>
      <sheetName val="Analisa Tend"/>
      <sheetName val="21"/>
      <sheetName val="AN Tdr"/>
      <sheetName val="REKAP BQ "/>
      <sheetName val="Daf 1"/>
      <sheetName val="영업소실적"/>
      <sheetName val="Konfirm"/>
      <sheetName val="Spec1"/>
      <sheetName val="BUL"/>
      <sheetName val="Temporary"/>
      <sheetName val="tifico"/>
      <sheetName val="Sewa Alat"/>
      <sheetName val="Bill Item Ac"/>
      <sheetName val="Lift"/>
      <sheetName val="Khusus"/>
      <sheetName val="Electrical"/>
      <sheetName val="BAHAN &amp; ALAT"/>
      <sheetName val="Urut kabupaten"/>
      <sheetName val="DHSBU"/>
      <sheetName val="simak"/>
      <sheetName val="konf.kap"/>
      <sheetName val="schedulle"/>
      <sheetName val="flowchart"/>
      <sheetName val="MPU"/>
      <sheetName val="SUBCON"/>
      <sheetName val="STAFINTI"/>
      <sheetName val="USULALAT"/>
      <sheetName val="2"/>
      <sheetName val="5"/>
      <sheetName val="d7bton"/>
      <sheetName val="D"/>
      <sheetName val="D8 kerblma"/>
      <sheetName val="Harga S Dasar UNTUK IDISI"/>
      <sheetName val="quary"/>
      <sheetName val="agregat"/>
      <sheetName val="D10"/>
      <sheetName val="EARTH"/>
      <sheetName val="FL-Cl"/>
      <sheetName val="Brick+Finish"/>
      <sheetName val="s"/>
      <sheetName val="Anls 1"/>
      <sheetName val="harga bahan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 refreshError="1"/>
      <sheetData sheetId="304"/>
      <sheetData sheetId="305" refreshError="1"/>
      <sheetData sheetId="306" refreshError="1"/>
      <sheetData sheetId="307" refreshError="1"/>
      <sheetData sheetId="308" refreshError="1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 refreshError="1"/>
      <sheetData sheetId="371"/>
      <sheetData sheetId="372"/>
      <sheetData sheetId="373"/>
      <sheetData sheetId="374" refreshError="1"/>
      <sheetData sheetId="375" refreshError="1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 refreshError="1"/>
      <sheetData sheetId="52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 refreshError="1"/>
      <sheetData sheetId="679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/>
      <sheetData sheetId="691"/>
      <sheetData sheetId="692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 refreshError="1"/>
      <sheetData sheetId="1106" refreshError="1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/>
      <sheetData sheetId="1489"/>
      <sheetData sheetId="1490"/>
      <sheetData sheetId="1491"/>
      <sheetData sheetId="1492"/>
      <sheetData sheetId="1493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/>
      <sheetData sheetId="1620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V"/>
      <sheetName val="UTLAS"/>
      <sheetName val="UELAS"/>
      <sheetName val="USDL"/>
      <sheetName val="USDE"/>
      <sheetName val="USDT"/>
      <sheetName val="USDD"/>
      <sheetName val="USDS"/>
      <sheetName val="USSN"/>
      <sheetName val="USSL"/>
      <sheetName val="USSE"/>
      <sheetName val="USST"/>
      <sheetName val="USSD"/>
      <sheetName val="USSS"/>
      <sheetName val="DELDELD"/>
      <sheetName val="DELDELS"/>
      <sheetName val="UDSS"/>
      <sheetName val="UDSEP"/>
      <sheetName val="UDSEM"/>
      <sheetName val="UDDELb"/>
      <sheetName val="UDDELa"/>
      <sheetName val="UDDEL"/>
      <sheetName val="UDU"/>
      <sheetName val="UDN"/>
      <sheetName val="UDL"/>
      <sheetName val="UDE"/>
      <sheetName val="UDT"/>
      <sheetName val="UDD"/>
      <sheetName val="UDS"/>
      <sheetName val="DELUN"/>
      <sheetName val="DELUL"/>
      <sheetName val="DELUE"/>
      <sheetName val="DELUT"/>
      <sheetName val="DELUD"/>
      <sheetName val="DELUS"/>
      <sheetName val="DELNS"/>
      <sheetName val="DELLT"/>
      <sheetName val="DELLD"/>
      <sheetName val="DELLS"/>
      <sheetName val="DELESD"/>
      <sheetName val="DELESS"/>
      <sheetName val="DELESEP"/>
      <sheetName val="DELESEM"/>
      <sheetName val="DELEDEL"/>
      <sheetName val="DELEU"/>
      <sheetName val="DELENb"/>
      <sheetName val="DELENa"/>
      <sheetName val="DELEL"/>
      <sheetName val="DELEEb"/>
      <sheetName val="DELEEa"/>
      <sheetName val="DELETb"/>
      <sheetName val="DELETa"/>
      <sheetName val="DELED"/>
      <sheetName val="DELES"/>
      <sheetName val="DELTT"/>
      <sheetName val="DELTD"/>
      <sheetName val="DELTS"/>
      <sheetName val="DELDL"/>
      <sheetName val="DELDE"/>
      <sheetName val="DELDT"/>
      <sheetName val="DELDD"/>
      <sheetName val="DELDS"/>
      <sheetName val="DELSSEM"/>
      <sheetName val="DELSDEL"/>
      <sheetName val="DELSU"/>
      <sheetName val="DELSN"/>
      <sheetName val="DELSL"/>
      <sheetName val="DELSE"/>
      <sheetName val="DELST"/>
      <sheetName val="DELSD"/>
      <sheetName val="DELSS"/>
      <sheetName val="USUD"/>
      <sheetName val="USUS"/>
      <sheetName val="USIN"/>
      <sheetName val="USLSEM"/>
      <sheetName val="USLDEL"/>
      <sheetName val="USLU"/>
      <sheetName val="USLN"/>
      <sheetName val="USLL"/>
      <sheetName val="UNL"/>
      <sheetName val="UNE"/>
      <sheetName val="UNT"/>
      <sheetName val="UND"/>
      <sheetName val="UNS"/>
      <sheetName val="USLE"/>
      <sheetName val="USLT"/>
      <sheetName val="USLD"/>
      <sheetName val="USLS"/>
      <sheetName val="USEPT"/>
      <sheetName val="USEPD"/>
      <sheetName val="USEPS"/>
      <sheetName val="USEM"/>
      <sheetName val="UUDEL"/>
      <sheetName val="UUU"/>
      <sheetName val="UUN"/>
      <sheetName val="UUL"/>
      <sheetName val="UUE"/>
      <sheetName val="UUT"/>
      <sheetName val="UUD"/>
      <sheetName val="UUS"/>
      <sheetName val="UNDN"/>
      <sheetName val="UNDL"/>
      <sheetName val="UNDD"/>
      <sheetName val="UNDS"/>
      <sheetName val="UNDNOL"/>
      <sheetName val="UNSSEM"/>
      <sheetName val="UNSDEL"/>
      <sheetName val="UNSU"/>
      <sheetName val="UNSN"/>
      <sheetName val="UNSL"/>
      <sheetName val="UNSE"/>
      <sheetName val="UNST"/>
      <sheetName val="UNSD"/>
      <sheetName val="UNSS"/>
      <sheetName val="UNSEP"/>
      <sheetName val="UNSEL"/>
      <sheetName val="UNDEL"/>
      <sheetName val="UNU"/>
      <sheetName val="UNN"/>
      <sheetName val="ULD"/>
      <sheetName val="ULS"/>
      <sheetName val="UET"/>
      <sheetName val="UED"/>
      <sheetName val="UES"/>
      <sheetName val="UTN"/>
      <sheetName val="UTL"/>
      <sheetName val="UTE"/>
      <sheetName val="UTT"/>
      <sheetName val="UTD"/>
      <sheetName val="UTS"/>
      <sheetName val="USDEL"/>
      <sheetName val="USU"/>
      <sheetName val="USN"/>
      <sheetName val="USL"/>
      <sheetName val="USE"/>
      <sheetName val="UST"/>
      <sheetName val="USD"/>
      <sheetName val="USS"/>
      <sheetName val="NN"/>
      <sheetName val="NLS"/>
      <sheetName val="NEL"/>
      <sheetName val="NEE"/>
      <sheetName val="NET"/>
      <sheetName val="NED"/>
      <sheetName val="NES"/>
      <sheetName val="NTUd"/>
      <sheetName val="NTUc"/>
      <sheetName val="NTUb"/>
      <sheetName val="NTUa"/>
      <sheetName val="NTNd"/>
      <sheetName val="NTNc"/>
      <sheetName val="NTNb"/>
      <sheetName val="NTNa"/>
      <sheetName val="NTLd"/>
      <sheetName val="NTLc"/>
      <sheetName val="NTLb"/>
      <sheetName val="NTLa"/>
      <sheetName val="NTEa"/>
      <sheetName val="NTE"/>
      <sheetName val="NTTa"/>
      <sheetName val="NTT"/>
      <sheetName val="NTD"/>
      <sheetName val="NTS"/>
      <sheetName val="NDT"/>
      <sheetName val="NDD"/>
      <sheetName val="NDS"/>
      <sheetName val="NSD"/>
      <sheetName val="NSS"/>
      <sheetName val="LLS"/>
      <sheetName val="LEDb"/>
      <sheetName val="LED"/>
      <sheetName val="LES"/>
      <sheetName val="LDS"/>
      <sheetName val="LSD"/>
      <sheetName val="LSS"/>
      <sheetName val="EDU"/>
      <sheetName val="EDN"/>
      <sheetName val="EDL"/>
      <sheetName val="EDE"/>
      <sheetName val="EDT"/>
      <sheetName val="EDD"/>
      <sheetName val="EDS"/>
      <sheetName val="TE"/>
      <sheetName val="TT"/>
      <sheetName val="TDN"/>
      <sheetName val="TDL"/>
      <sheetName val="TDE"/>
      <sheetName val="TDT"/>
      <sheetName val="TDD"/>
      <sheetName val="TDS"/>
      <sheetName val="TSSEL"/>
      <sheetName val="TSDEL"/>
      <sheetName val="TSU"/>
      <sheetName val="TSL"/>
      <sheetName val="TSE"/>
      <sheetName val="TST"/>
      <sheetName val="TSD"/>
      <sheetName val="TSS"/>
      <sheetName val="DET"/>
      <sheetName val="DED"/>
      <sheetName val="DES"/>
      <sheetName val="DTU"/>
      <sheetName val="BETON"/>
      <sheetName val="DTN"/>
      <sheetName val="DTL"/>
      <sheetName val="DTE"/>
      <sheetName val="DTT"/>
      <sheetName val="DTD"/>
      <sheetName val="DTS"/>
      <sheetName val="DD"/>
      <sheetName val="DS"/>
      <sheetName val="Analisa Quarry"/>
      <sheetName val="Agregat Kelas A"/>
      <sheetName val="Agregat Kelas C"/>
      <sheetName val="Agregat Kelas B"/>
      <sheetName val="Agregat Halus &amp; Kasar"/>
      <sheetName val="Aspal"/>
      <sheetName val="HOTMIX"/>
      <sheetName val="ANLAT"/>
      <sheetName val="LARUH"/>
      <sheetName val="BAHAN"/>
      <sheetName val="RB"/>
      <sheetName val="MENU"/>
      <sheetName val="JARAK"/>
      <sheetName val="AHS"/>
      <sheetName val="DATA"/>
      <sheetName val="HS"/>
      <sheetName val="BQQ"/>
      <sheetName val="DAV"/>
      <sheetName val="DIV"/>
      <sheetName val="Mob"/>
      <sheetName val="Lab"/>
      <sheetName val="Lalu-Li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>
        <row r="13">
          <cell r="H13">
            <v>45</v>
          </cell>
        </row>
        <row r="14">
          <cell r="H14">
            <v>55</v>
          </cell>
        </row>
        <row r="15">
          <cell r="H15">
            <v>30</v>
          </cell>
        </row>
        <row r="16">
          <cell r="H16">
            <v>70</v>
          </cell>
        </row>
        <row r="17">
          <cell r="H17">
            <v>1.8</v>
          </cell>
        </row>
        <row r="18">
          <cell r="H18">
            <v>1.67</v>
          </cell>
        </row>
        <row r="19">
          <cell r="H19">
            <v>1.8</v>
          </cell>
        </row>
        <row r="20">
          <cell r="H20">
            <v>50800</v>
          </cell>
        </row>
      </sheetData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Estimate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BQ(RAB)_(2)"/>
      <sheetName val="BQ(RAB)_(3)"/>
      <sheetName val="adukan_"/>
      <sheetName val="Analisa_Alat"/>
      <sheetName val="Pas_batu"/>
      <sheetName val="Alat_Kudus"/>
      <sheetName val="Kap_Alat"/>
      <sheetName val="Analisa SNI STANDART "/>
      <sheetName val="H.Satuan"/>
      <sheetName val="Analisa"/>
      <sheetName val="data"/>
      <sheetName val="KH-Q1,Q2,01"/>
      <sheetName val="Cover"/>
      <sheetName val="Fill this out first..."/>
      <sheetName val="Fill this out first___"/>
      <sheetName val="PriceList"/>
      <sheetName val="FAKTOR"/>
      <sheetName val="RFP009"/>
      <sheetName val="struktur tdk dipakai"/>
      <sheetName val="DAF-2"/>
      <sheetName val="Material"/>
      <sheetName val="HRG BAHAN &amp; UPAH okk"/>
      <sheetName val="Analis Kusen okk"/>
      <sheetName val="Pipe"/>
      <sheetName val="Cover Daf-2"/>
      <sheetName val="A"/>
      <sheetName val="H_Satuan"/>
      <sheetName val="SBDY"/>
      <sheetName val="WI"/>
      <sheetName val="Pt"/>
      <sheetName val="Elektrikal"/>
      <sheetName val="LO"/>
      <sheetName val="Breakdown"/>
      <sheetName val="harsat"/>
      <sheetName val="HARGA BAHAN"/>
      <sheetName val="BTL-Bau"/>
      <sheetName val="Management"/>
      <sheetName val="BAG-2"/>
      <sheetName val="PLUMBING"/>
      <sheetName val="BQ ARS"/>
      <sheetName val="Spec ME"/>
      <sheetName val="DAF_2"/>
      <sheetName val="JAN"/>
      <sheetName val="HSD"/>
      <sheetName val="D _ W sizes"/>
      <sheetName val="AnalisaSIPIL RIIL RAP"/>
      <sheetName val="HRG BHN"/>
      <sheetName val="B - Norelec"/>
      <sheetName val="PEMBESIAN BALOK tukang (2)"/>
      <sheetName val="DAFTAR_8"/>
      <sheetName val="TOTAL"/>
      <sheetName val="DAFTAR 7"/>
      <sheetName val="Rekap Prelim"/>
      <sheetName val="SITE-E"/>
      <sheetName val="name"/>
      <sheetName val="HARGA MATERIAL"/>
      <sheetName val="Ch"/>
      <sheetName val="Cal_Slab_Admin"/>
      <sheetName val="DAF-1"/>
      <sheetName val="gvl"/>
      <sheetName val="ganda"/>
      <sheetName val="CCO"/>
      <sheetName val="MASTER"/>
      <sheetName val="Conn. Lib"/>
      <sheetName val="Currency"/>
      <sheetName val="Meth"/>
      <sheetName val="AN-E"/>
      <sheetName val="product"/>
      <sheetName val="Har-sat-dasr"/>
      <sheetName val="BoQ"/>
      <sheetName val="Analisa RAP"/>
      <sheetName val="Listrik"/>
      <sheetName val="Master 1.0"/>
      <sheetName val="Jembatan I"/>
      <sheetName val="TOWN"/>
      <sheetName val="IN OUT"/>
      <sheetName val="DAFTAR HARGA"/>
      <sheetName val="Agregat Halus &amp; Kasar"/>
      <sheetName val="概総括1"/>
      <sheetName val="1"/>
      <sheetName val="I_KAMAR"/>
      <sheetName val="Man Power _ Comp"/>
      <sheetName val="Harsat Upah"/>
      <sheetName val="C. Analisa "/>
      <sheetName val="Rkp"/>
      <sheetName val="AN-ME"/>
      <sheetName val="Perm. Test"/>
      <sheetName val="EQT-ESTN"/>
      <sheetName val="산근"/>
      <sheetName val="ALL"/>
      <sheetName val="Man Power &amp; Comp"/>
      <sheetName val="Up &amp; bhn"/>
      <sheetName val="Konfirm"/>
      <sheetName val="표지"/>
      <sheetName val="MU"/>
      <sheetName val="AnalisaSIPIL RIIL"/>
      <sheetName val="HSATUAN"/>
      <sheetName val="UTILITAS"/>
      <sheetName val="rab lt 2 bo"/>
      <sheetName val="A-11 Steel Str"/>
      <sheetName val="A-03 Pile"/>
      <sheetName val="BQ(RAB)_(2)1"/>
      <sheetName val="BQ(RAB)_(3)1"/>
      <sheetName val="adukan_1"/>
      <sheetName val="Analisa_Alat1"/>
      <sheetName val="Pas_batu1"/>
      <sheetName val="Alat_Kudus1"/>
      <sheetName val="Kap_Alat1"/>
      <sheetName val="H_Satuan1"/>
      <sheetName val="Analisa_SNI_STANDART_"/>
      <sheetName val="Fill_this_out_first___"/>
      <sheetName val="Fill_this_out_first___1"/>
      <sheetName val="HRG_BAHAN_&amp;_UPAH_okk"/>
      <sheetName val="Analis_Kusen_okk"/>
      <sheetName val="Cover_Daf-2"/>
      <sheetName val="BQ_ARS"/>
      <sheetName val="Spec_ME"/>
      <sheetName val="S_Suramadu"/>
      <sheetName val="COST"/>
      <sheetName val="Harga Bahan &amp; Upah "/>
      <sheetName val="FINISHING"/>
      <sheetName val="AHS"/>
      <sheetName val="RAB"/>
      <sheetName val="HRGA SATUAN UPAH-BAHAN"/>
      <sheetName val="INDEX"/>
      <sheetName val="Cover Daf_2"/>
      <sheetName val="NAMES"/>
      <sheetName val="P-late"/>
      <sheetName val="Ana. PU"/>
      <sheetName val="Back-Up"/>
      <sheetName val="Cashflow"/>
      <sheetName val="Harga Satuan"/>
      <sheetName val="Daftar Upah"/>
      <sheetName val="Format Report-for analysis only"/>
      <sheetName val="XREF"/>
      <sheetName val="UBA"/>
      <sheetName val="AHSbj"/>
      <sheetName val="MAP"/>
      <sheetName val="GEDUNG-A"/>
      <sheetName val="1.19"/>
      <sheetName val="BQ"/>
      <sheetName val="Analisa 2"/>
      <sheetName val="ANALISA railing"/>
      <sheetName val="2. BQ"/>
      <sheetName val="1. BQ"/>
      <sheetName val="Vibro_Roller"/>
      <sheetName val="rate"/>
      <sheetName val="MAT'L LIST"/>
      <sheetName val="???1"/>
      <sheetName val="Sch"/>
      <sheetName val="RAB-2006-Total"/>
      <sheetName val="sdm"/>
      <sheetName val="TABEL"/>
      <sheetName val="gal"/>
      <sheetName val="Volume 1"/>
      <sheetName val="Koefisien"/>
      <sheetName val="DIV2"/>
      <sheetName val="Rekap_elban"/>
      <sheetName val="rekap mekanikal"/>
      <sheetName val="9DHSDBU"/>
      <sheetName val="Uraian Teknis"/>
      <sheetName val="MC_strp CoDa "/>
      <sheetName val="2. MVAC R1"/>
      <sheetName val="List Material"/>
      <sheetName val="Bangunan Utama B"/>
      <sheetName val="Str BT"/>
      <sheetName val="Off + Wh"/>
      <sheetName val="ES-PARK"/>
      <sheetName val="ES_PARK"/>
      <sheetName val="3.1"/>
      <sheetName val="Fin Sum"/>
      <sheetName val="Galian batu"/>
      <sheetName val="jobhist"/>
      <sheetName val="SEX"/>
      <sheetName val="BasicPrice"/>
      <sheetName val="FAK"/>
      <sheetName val="Posisi Biaya"/>
      <sheetName val="C_Flow"/>
      <sheetName val="BD Div-2 sd 7.6"/>
      <sheetName val="GRAND TOTAL"/>
      <sheetName val="304-06"/>
      <sheetName val="01A- RAB"/>
      <sheetName val="ana_str"/>
      <sheetName val="UPAHBAHAN"/>
      <sheetName val="3.4-PIPE"/>
      <sheetName val="D 5243-ARAMCO"/>
      <sheetName val="D-4801 OXY"/>
      <sheetName val="RAB.SEKRETARIAT (1)"/>
      <sheetName val="Time Schedule"/>
      <sheetName val="."/>
      <sheetName val="%"/>
      <sheetName val="Indirect"/>
      <sheetName val="BM"/>
      <sheetName val="??"/>
      <sheetName val="Analisa Upah &amp; Bahan Plum"/>
      <sheetName val="JDE-522444"/>
      <sheetName val="ANALISA-HST"/>
      <sheetName val="dasar"/>
      <sheetName val="Pricing"/>
      <sheetName val="HARSAT-lain"/>
      <sheetName val="HARSAT-tanah"/>
      <sheetName val="HARSAT-lhn"/>
      <sheetName val="Master Edit"/>
      <sheetName val="basic_price"/>
      <sheetName val="pml"/>
      <sheetName val="3.Sch_ch"/>
      <sheetName val="S-Curve"/>
      <sheetName val="pivot"/>
      <sheetName val="HB me"/>
      <sheetName val="KEBALAT"/>
      <sheetName val="SAT-DAS"/>
      <sheetName val="Harga Upah+Bahan"/>
      <sheetName val="B Q 2007"/>
      <sheetName val=" schedule AMD-2 Rev III"/>
      <sheetName val="Sumda1"/>
      <sheetName val="MUTASI"/>
      <sheetName val="405BQBAK-ME 26 bakrie"/>
      <sheetName val="Kegiatan"/>
      <sheetName val="H. Satuan"/>
      <sheetName val="BQ.Rekapitulasi  Akhir"/>
      <sheetName val="unit price"/>
      <sheetName val="JPC Breakdown Price"/>
      <sheetName val="BQ Detail"/>
      <sheetName val="Hrg"/>
      <sheetName val="REKAP TOTAL"/>
      <sheetName val="Kurva S (barch-bulanan-25)"/>
      <sheetName val="PPh 22"/>
      <sheetName val="2.2 BQ"/>
      <sheetName val="Equity"/>
      <sheetName val="PEMBESIAN_BALOK_tukang_(2)"/>
      <sheetName val="struktur_tdk_dipakai"/>
      <sheetName val="HRG_BHN"/>
      <sheetName val="HARGA_BAHAN"/>
      <sheetName val="Man_Power___Comp"/>
      <sheetName val="HARGA_MATERIAL"/>
      <sheetName val="Rekap_Prelim"/>
      <sheetName val="DAFTAR_7"/>
      <sheetName val="AnalisaSIPIL_RIIL_RAP"/>
      <sheetName val="Harsat_Upah"/>
      <sheetName val="D___W_sizes"/>
      <sheetName val="B_-_Norelec"/>
      <sheetName val="rab_lt_2_bo"/>
      <sheetName val="A-11_Steel_Str"/>
      <sheetName val="A-03_Pile"/>
      <sheetName val="Cover_Daf_2"/>
      <sheetName val="Jembatan_I"/>
      <sheetName val="C__Analisa_"/>
      <sheetName val="IN_OUT"/>
      <sheetName val="DK&amp;H"/>
      <sheetName val="WS"/>
      <sheetName val="U. div 2"/>
      <sheetName val="Public Area"/>
      <sheetName val="Alat   Master"/>
      <sheetName val="Alat  Jembatan"/>
      <sheetName val="GRADASI KELAS A (2)"/>
      <sheetName val="timbunan pilihan"/>
      <sheetName val="harga dasar"/>
      <sheetName val="bialangsung"/>
      <sheetName val="H-SAT(noprint)"/>
      <sheetName val="Por"/>
      <sheetName val="1.1 ALAT TULIS KANTOR"/>
      <sheetName val="Rekapitulasi"/>
      <sheetName val="rab me (by owner) "/>
      <sheetName val="BQ (by owner)"/>
      <sheetName val="rab me (fisik)"/>
      <sheetName val="BAG_2"/>
      <sheetName val="VCV_BE_TONG"/>
      <sheetName val="CHITIET VL_NC"/>
      <sheetName val="SELISIH HARGA"/>
      <sheetName val="HB "/>
      <sheetName val="PAD-F"/>
      <sheetName val="RAP"/>
      <sheetName val="srtberkas"/>
      <sheetName val="analisa hor"/>
      <sheetName val="3-DIV5"/>
      <sheetName val="Sub"/>
      <sheetName val="DESBT"/>
      <sheetName val="Pag_hal"/>
      <sheetName val="Connections"/>
      <sheetName val="DWTables"/>
      <sheetName val="S-QD5"/>
      <sheetName val="DHrg"/>
      <sheetName val="Lamp_V"/>
      <sheetName val="#REF"/>
      <sheetName val="Sat~Bahu"/>
      <sheetName val="MAT'L LLIST"/>
      <sheetName val="AC"/>
      <sheetName val="Fire Alarm"/>
      <sheetName val="Mall"/>
      <sheetName val="HB"/>
      <sheetName val="D &amp; W sizes"/>
      <sheetName val="NP"/>
      <sheetName val="REKAP-STR"/>
      <sheetName val="Harsat Bahan"/>
      <sheetName val="FORM"/>
      <sheetName val="Sumber Daya"/>
      <sheetName val="Kuantitas &amp; Harga"/>
      <sheetName val="Prices-600"/>
      <sheetName val="fr BS"/>
      <sheetName val="Blk-Mnl"/>
      <sheetName val="Klm-Mnl"/>
      <sheetName val="Perhit.Alat"/>
      <sheetName val="CondPol"/>
      <sheetName val="Struktur"/>
      <sheetName val="Monitoring Progres"/>
      <sheetName val="STR(CANCEL)"/>
      <sheetName val="Ope FC"/>
      <sheetName val="Sheet2"/>
      <sheetName val="GRAFIK "/>
      <sheetName val="Owning cost Alat"/>
      <sheetName val="BQ(RAB)_(2)2"/>
      <sheetName val="BQ(RAB)_(3)2"/>
      <sheetName val="adukan_2"/>
      <sheetName val="Analisa_Alat2"/>
      <sheetName val="Pas_batu2"/>
      <sheetName val="Alat_Kudus2"/>
      <sheetName val="Kap_Alat2"/>
      <sheetName val="Analisa_SNI_STANDART_1"/>
      <sheetName val="H_Satuan2"/>
      <sheetName val="HRG_BAHAN_&amp;_UPAH_okk1"/>
      <sheetName val="Analis_Kusen_okk1"/>
      <sheetName val="Fill_this_out_first___2"/>
      <sheetName val="Fill_this_out_first___3"/>
      <sheetName val="Cover_Daf-21"/>
      <sheetName val="BQ_ARS1"/>
      <sheetName val="Spec_ME1"/>
      <sheetName val="Master_1_0"/>
      <sheetName val="Harga_Bahan_&amp;_Upah_"/>
      <sheetName val="Perm__Test"/>
      <sheetName val="1_19"/>
      <sheetName val="Uraian_Teknis"/>
      <sheetName val="1__BQ"/>
      <sheetName val="Ana__PU"/>
      <sheetName val="Harga_Satuan"/>
      <sheetName val="unit_price"/>
      <sheetName val="Analisa_RAP"/>
      <sheetName val="Man_Power_&amp;_Comp"/>
      <sheetName val="Up_&amp;_bhn"/>
      <sheetName val="AnalisaSIPIL_RIIL"/>
      <sheetName val="Conn__Lib"/>
      <sheetName val="Format_Report-for_analysis_only"/>
      <sheetName val="2__BQ"/>
      <sheetName val="Analisa_2"/>
      <sheetName val="Volume_1"/>
      <sheetName val="ANALISA_railing"/>
      <sheetName val="rekap_mekanikal"/>
      <sheetName val="Agregat_Halus_&amp;_Kasar"/>
      <sheetName val="Posisi_Biaya"/>
      <sheetName val="BD_Div-2_sd_7_6"/>
      <sheetName val="Str_BT"/>
      <sheetName val="GRAND_TOTAL"/>
      <sheetName val="Sumber_Daya"/>
      <sheetName val="MAT'L_LIST"/>
      <sheetName val="2__MVAC_R1"/>
      <sheetName val="MC_strp_CoDa_"/>
      <sheetName val="Analisa_Upah_&amp;_Bahan_Plum"/>
      <sheetName val="_schedule_AMD-2_Rev_III"/>
      <sheetName val="3_1"/>
      <sheetName val="JPC_Breakdown_Price"/>
      <sheetName val="Harga_Upah+Bahan"/>
      <sheetName val="B_Q_2007"/>
      <sheetName val="Kuantitas_&amp;_Harga"/>
      <sheetName val="List_Material"/>
      <sheetName val="Daftar_Upah"/>
      <sheetName val="Off_+_Wh"/>
      <sheetName val="01A-_RAB"/>
      <sheetName val="Fin_Sum"/>
      <sheetName val="HB_"/>
      <sheetName val="3_4-PIPE"/>
      <sheetName val="RAB_SEKRETARIAT_(1)"/>
      <sheetName val="Galian_batu"/>
      <sheetName val="405BQBAK-ME_26_bakrie"/>
      <sheetName val="H__Satuan"/>
      <sheetName val="REKAP_TOTAL"/>
      <sheetName val="Kurva_S_(barch-bulanan-25)"/>
      <sheetName val="upah_borong"/>
      <sheetName val="Rekaman"/>
      <sheetName val="PRY 03-1 (Amd1)"/>
      <sheetName val="escon"/>
      <sheetName val="PP ALAT"/>
      <sheetName val="Penawaran"/>
      <sheetName val="RAB &amp; RCO OWNER VERS."/>
      <sheetName val="Pg2"/>
      <sheetName val="플랜트 설치"/>
      <sheetName val="RM IA"/>
      <sheetName val="BOQ Full"/>
      <sheetName val="Isolasi Luar Dalam"/>
      <sheetName val="Isolasi Luar"/>
      <sheetName val="RKP PLUMBING"/>
      <sheetName val="D-base"/>
      <sheetName val="Eng_Hrs (HO)"/>
      <sheetName val="351BQMCN"/>
      <sheetName val="钢筋"/>
      <sheetName val="Eng_Hrs"/>
      <sheetName val="REGISTRATION"/>
      <sheetName val="OIF"/>
      <sheetName val="Daf 1"/>
      <sheetName val="Hrg_Sat"/>
      <sheetName val="112-885"/>
      <sheetName val="HARGA"/>
      <sheetName val="rINCIAN"/>
      <sheetName val="fill in first"/>
      <sheetName val="ANGGARAN"/>
      <sheetName val="cal belakang"/>
      <sheetName val="1.2.용역비"/>
      <sheetName val="STAFFSCHED "/>
      <sheetName val="Terbilang"/>
      <sheetName val="___1"/>
      <sheetName val="Dft. Hrg Bahan"/>
      <sheetName val="汇总"/>
      <sheetName val="beton"/>
      <sheetName val="cable-data"/>
      <sheetName val="%S"/>
      <sheetName val="AU Zone"/>
      <sheetName val="Price Breakdown"/>
      <sheetName val="SUM,EC"/>
      <sheetName val="Analisa Harsat"/>
      <sheetName val="Markup"/>
      <sheetName val="G-Alat"/>
      <sheetName val="공정계획(내부계획25%,내부w.f)"/>
      <sheetName val="DashB"/>
      <sheetName val="MPU"/>
      <sheetName val="AnalisaSIPIL_RIIL_RAP1"/>
      <sheetName val="PEMBESIAN_BALOK_tukang_(2)1"/>
      <sheetName val="DAFTAR_71"/>
      <sheetName val="HRG_BHN1"/>
      <sheetName val="Rekap_Prelim1"/>
      <sheetName val="HARGA_MATERIAL1"/>
      <sheetName val="HARGA_BAHAN1"/>
      <sheetName val="struktur_tdk_dipakai1"/>
      <sheetName val="B_-_Norelec1"/>
      <sheetName val="Jembatan_I1"/>
      <sheetName val="C__Analisa_1"/>
      <sheetName val="IN_OUT1"/>
      <sheetName val="D___W_sizes1"/>
      <sheetName val="rab_lt_2_bo1"/>
      <sheetName val="Man_Power___Comp1"/>
      <sheetName val="Harsat_Upah1"/>
      <sheetName val="Cover_Daf_21"/>
      <sheetName val="A-11_Steel_Str1"/>
      <sheetName val="A-03_Pile1"/>
      <sheetName val="3_Sch_ch"/>
      <sheetName val="Master_Edit"/>
      <sheetName val="PPh_22"/>
      <sheetName val="2_2_BQ"/>
      <sheetName val="BQ_Detail"/>
      <sheetName val="D_5243-ARAMCO"/>
      <sheetName val="D-4801_OXY"/>
      <sheetName val="DAFTAR_HARGA"/>
      <sheetName val="HB_me"/>
      <sheetName val="_"/>
      <sheetName val="HRGA_SATUAN_UPAH-BAHAN"/>
      <sheetName val="Bangunan_Utama_B"/>
      <sheetName val="Time_Schedule"/>
      <sheetName val="CHITIET_VL_NC"/>
      <sheetName val="rab_me_(by_owner)_"/>
      <sheetName val="BQ_(by_owner)"/>
      <sheetName val="rab_me_(fisik)"/>
      <sheetName val="MAT'L_LLIST"/>
      <sheetName val="Public_Area"/>
      <sheetName val="U__div_2"/>
      <sheetName val="harga_dasar"/>
      <sheetName val="Analisa_Harsat"/>
      <sheetName val="1_2_용역비"/>
      <sheetName val="Eng_Hrs_(HO)"/>
      <sheetName val="SELISIH_HARGA"/>
      <sheetName val="Fire_Alarm"/>
      <sheetName val="fr_BS"/>
      <sheetName val="BQ(RAB)_(2)3"/>
      <sheetName val="BQ(RAB)_(3)3"/>
      <sheetName val="adukan_3"/>
      <sheetName val="Analisa_Alat3"/>
      <sheetName val="Pas_batu3"/>
      <sheetName val="Alat_Kudus3"/>
      <sheetName val="Kap_Alat3"/>
      <sheetName val="H_Satuan3"/>
      <sheetName val="Analisa_SNI_STANDART_2"/>
      <sheetName val="Fill_this_out_first___4"/>
      <sheetName val="Fill_this_out_first___5"/>
      <sheetName val="Cover_Daf-22"/>
      <sheetName val="BQ_ARS2"/>
      <sheetName val="Spec_ME2"/>
      <sheetName val="HRG_BAHAN_&amp;_UPAH_okk2"/>
      <sheetName val="Analis_Kusen_okk2"/>
      <sheetName val="AnalisaSIPIL_RIIL_RAP2"/>
      <sheetName val="PEMBESIAN_BALOK_tukang_(2)2"/>
      <sheetName val="DAFTAR_72"/>
      <sheetName val="HRG_BHN2"/>
      <sheetName val="Rekap_Prelim2"/>
      <sheetName val="HARGA_MATERIAL2"/>
      <sheetName val="HARGA_BAHAN2"/>
      <sheetName val="struktur_tdk_dipakai2"/>
      <sheetName val="B_-_Norelec2"/>
      <sheetName val="Jembatan_I2"/>
      <sheetName val="C__Analisa_2"/>
      <sheetName val="1_191"/>
      <sheetName val="Master_1_01"/>
      <sheetName val="Analisa_21"/>
      <sheetName val="ANALISA_railing1"/>
      <sheetName val="IN_OUT2"/>
      <sheetName val="D___W_sizes2"/>
      <sheetName val="Perm__Test1"/>
      <sheetName val="2__BQ1"/>
      <sheetName val="Harga_Bahan_&amp;_Upah_1"/>
      <sheetName val="rab_lt_2_bo2"/>
      <sheetName val="Man_Power_&amp;_Comp1"/>
      <sheetName val="GRAND_TOTAL1"/>
      <sheetName val="Analisa_RAP1"/>
      <sheetName val="Man_Power___Comp2"/>
      <sheetName val="Harsat_Upah2"/>
      <sheetName val="Str_BT1"/>
      <sheetName val="Posisi_Biaya1"/>
      <sheetName val="Conn__Lib1"/>
      <sheetName val="BD_Div-2_sd_7_61"/>
      <sheetName val="Harga_Satuan1"/>
      <sheetName val="AnalisaSIPIL_RIIL1"/>
      <sheetName val="Ana__PU1"/>
      <sheetName val="rekap_mekanikal1"/>
      <sheetName val="Agregat_Halus_&amp;_Kasar1"/>
      <sheetName val="Cover_Daf_22"/>
      <sheetName val="405BQBAK-ME_26_bakrie1"/>
      <sheetName val="Format_Report-for_analysis_onl1"/>
      <sheetName val="Volume_11"/>
      <sheetName val="_schedule_AMD-2_Rev_III1"/>
      <sheetName val="MAT'L_LIST1"/>
      <sheetName val="2__MVAC_R11"/>
      <sheetName val="Off_+_Wh1"/>
      <sheetName val="Up_&amp;_bhn1"/>
      <sheetName val="List_Material1"/>
      <sheetName val="Uraian_Teknis1"/>
      <sheetName val="MC_strp_CoDa_1"/>
      <sheetName val="H__Satuan1"/>
      <sheetName val="A-11_Steel_Str2"/>
      <sheetName val="A-03_Pile2"/>
      <sheetName val="1__BQ1"/>
      <sheetName val="01A-_RAB1"/>
      <sheetName val="Daftar_Upah1"/>
      <sheetName val="Analisa_Upah_&amp;_Bahan_Plum1"/>
      <sheetName val="3_11"/>
      <sheetName val="Fin_Sum1"/>
      <sheetName val="3_4-PIPE1"/>
      <sheetName val="Harga_Upah+Bahan1"/>
      <sheetName val="B_Q_20071"/>
      <sheetName val="REKAP_TOTAL1"/>
      <sheetName val="RAB_SEKRETARIAT_(1)1"/>
      <sheetName val="Kurva_S_(barch-bulanan-25)1"/>
      <sheetName val="3_Sch_ch1"/>
      <sheetName val="Master_Edit1"/>
      <sheetName val="PPh_221"/>
      <sheetName val="2_2_BQ1"/>
      <sheetName val="Galian_batu1"/>
      <sheetName val="unit_price1"/>
      <sheetName val="BQ_Detail1"/>
      <sheetName val="D_5243-ARAMCO1"/>
      <sheetName val="D-4801_OXY1"/>
      <sheetName val="DAFTAR_HARGA1"/>
      <sheetName val="JPC_Breakdown_Price1"/>
      <sheetName val="HB_me1"/>
      <sheetName val="_1"/>
      <sheetName val="HRGA_SATUAN_UPAH-BAHAN1"/>
      <sheetName val="Bangunan_Utama_B1"/>
      <sheetName val="Time_Schedule1"/>
      <sheetName val="CHITIET_VL_NC1"/>
      <sheetName val="rab_me_(by_owner)_1"/>
      <sheetName val="BQ_(by_owner)1"/>
      <sheetName val="rab_me_(fisik)1"/>
      <sheetName val="HB_1"/>
      <sheetName val="MAT'L_LLIST1"/>
      <sheetName val="Public_Area1"/>
      <sheetName val="U__div_21"/>
      <sheetName val="harga_dasar1"/>
      <sheetName val="Analisa_Harsat1"/>
      <sheetName val="Sumber_Daya1"/>
      <sheetName val="Kuantitas_&amp;_Harga1"/>
      <sheetName val="1_2_용역비1"/>
      <sheetName val="Eng_Hrs_(HO)1"/>
      <sheetName val="SELISIH_HARGA1"/>
      <sheetName val="Fire_Alarm1"/>
      <sheetName val="fr_BS1"/>
      <sheetName val="Bill of Qty MEP"/>
      <sheetName val="TBLSKILL"/>
      <sheetName val="Rekap Biaya"/>
      <sheetName val="Tataudara"/>
      <sheetName val="ISBL-CIV"/>
      <sheetName val="DIV.2"/>
      <sheetName val="PP-8000AB"/>
      <sheetName val="BQ23"/>
      <sheetName val="BQ25"/>
      <sheetName val="Sat"/>
      <sheetName val="WT-LIST"/>
      <sheetName val="Parameters"/>
      <sheetName val="DRUP (ASLI)"/>
      <sheetName val="Kalibrasi Mock (2)"/>
      <sheetName val="Scope of work"/>
      <sheetName val="B-Utama"/>
      <sheetName val="Luar"/>
      <sheetName val="Office"/>
      <sheetName val="Baja"/>
      <sheetName val="Utility"/>
      <sheetName val="tam-kur sipil"/>
      <sheetName val="tam-kur baja"/>
      <sheetName val="ME"/>
      <sheetName val="Preliminary"/>
      <sheetName val="har.sat"/>
      <sheetName val="M'trl Baja"/>
      <sheetName val="analbj"/>
      <sheetName val="UPAH KERJA"/>
      <sheetName val="EXTERNAL"/>
      <sheetName val="Paint"/>
      <sheetName val="Pintu"/>
      <sheetName val="Door"/>
      <sheetName val="Scope_of_work"/>
      <sheetName val="tam-kur_sipil"/>
      <sheetName val="tam-kur_baja"/>
      <sheetName val="har_sat"/>
      <sheetName val="M'trl_Baja"/>
      <sheetName val="UPAH_KERJA"/>
      <sheetName val="HARGA ALAT"/>
      <sheetName val="BQNSC"/>
      <sheetName val="Rekap Direct Cost"/>
      <sheetName val="EK-JAN-07"/>
      <sheetName val="Rekap Tahap 1"/>
      <sheetName val="Weight Bridge"/>
      <sheetName val="326BQSTC"/>
      <sheetName val="Analisa -Baku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ELEMENT SUM"/>
      <sheetName val="00_Jumlah Total"/>
      <sheetName val="D3.1"/>
      <sheetName val="D4"/>
      <sheetName val="D6"/>
      <sheetName val="D7"/>
      <sheetName val="D8"/>
      <sheetName val="Scope_of_work1"/>
      <sheetName val="tam-kur_sipil1"/>
      <sheetName val="tam-kur_baja1"/>
      <sheetName val="har_sat1"/>
      <sheetName val="M'trl_Baja1"/>
      <sheetName val="UPAH_KERJA1"/>
      <sheetName val="HARGA_ALAT"/>
      <sheetName val="Rekap_Direct_Cost"/>
      <sheetName val="BASIC"/>
      <sheetName val="tifico"/>
      <sheetName val="STAFF"/>
      <sheetName val="Hrg.Sat"/>
      <sheetName val="ALT"/>
      <sheetName val="SCHEDULE"/>
      <sheetName val="Resume"/>
      <sheetName val="STR"/>
      <sheetName val="Analisa Teknik"/>
      <sheetName val="induk1"/>
      <sheetName val="hutang-lapangan"/>
      <sheetName val="Hutang-Wilayah"/>
      <sheetName val="Kurva S"/>
      <sheetName val="Mobilisasi"/>
      <sheetName val="Relokasi-Telkom"/>
      <sheetName val="Relokasi PDAM"/>
      <sheetName val="Relokasi-PLN"/>
      <sheetName val="SUBKon"/>
      <sheetName val="Daf Alat"/>
      <sheetName val="Jadual Alat"/>
      <sheetName val="Daftar MPU"/>
      <sheetName val="2.1"/>
      <sheetName val="2.3 (3)"/>
      <sheetName val="SK.6(1)"/>
      <sheetName val="SK.6(2)"/>
      <sheetName val="3.1(1)"/>
      <sheetName val="3.1(8)"/>
      <sheetName val="3.2(1)"/>
      <sheetName val="3.3(1)"/>
      <sheetName val="SK.6.09"/>
      <sheetName val="5.1(2)"/>
      <sheetName val="5.6(1)"/>
      <sheetName val="5.7(1)"/>
      <sheetName val="5.7(2)"/>
      <sheetName val="6.1(1)"/>
      <sheetName val="6.1(2)"/>
      <sheetName val="6.3(1)"/>
      <sheetName val="6.3(5a)"/>
      <sheetName val="6.3(6c)"/>
      <sheetName val="6.3(7a)"/>
      <sheetName val="6.5(1a)"/>
      <sheetName val="7.1(7)"/>
      <sheetName val="7.1(10)"/>
      <sheetName val="7.2 (9)"/>
      <sheetName val="7.2 (10)"/>
      <sheetName val="7.3(1)"/>
      <sheetName val="7.6.(1)"/>
      <sheetName val="7.10(1)"/>
      <sheetName val="7.15(2)"/>
      <sheetName val="7.15(9)"/>
      <sheetName val="11.1(1)"/>
      <sheetName val="11.1(3)a"/>
      <sheetName val="11.1(7)"/>
      <sheetName val="11.1(10)"/>
      <sheetName val="NP (2)"/>
      <sheetName val="BQ Arsit"/>
      <sheetName val="An HarSatPek"/>
      <sheetName val="Sat Bah &amp; Up"/>
      <sheetName val="BAG_III"/>
      <sheetName val="Volume"/>
      <sheetName val="F1c DATA ADM6"/>
      <sheetName val="Profil"/>
      <sheetName val="HARDAS"/>
      <sheetName val="RBP- 2"/>
      <sheetName val="DAF-5"/>
      <sheetName val="I-ME"/>
      <sheetName val="3"/>
      <sheetName val="4"/>
      <sheetName val="Daf Harga"/>
      <sheetName val="Sales"/>
      <sheetName val="D7(1)"/>
      <sheetName val="INPUT"/>
      <sheetName val="koef"/>
      <sheetName val="I-KAMAR"/>
      <sheetName val="eqp-rek"/>
      <sheetName val="KH_Q1_Q2_01"/>
      <sheetName val="RAB 2007"/>
      <sheetName val="A-12"/>
      <sheetName val="ANalisa "/>
      <sheetName val="A_ars"/>
      <sheetName val="BOW"/>
      <sheetName val="Shares Outstanding"/>
      <sheetName val="DCF_10"/>
      <sheetName val="Controls"/>
      <sheetName val="lookup_trend"/>
      <sheetName val="Price"/>
      <sheetName val="asumsi"/>
      <sheetName val="FIRE FIGHTING"/>
      <sheetName val="원가"/>
      <sheetName val="Sum_Intern"/>
      <sheetName val="M+MC"/>
      <sheetName val="차액보증"/>
      <sheetName val="계수시트"/>
      <sheetName val="Jati Gede"/>
      <sheetName val="prelim"/>
      <sheetName val="anal2"/>
      <sheetName val="RESOURCES-6"/>
      <sheetName val="Notes"/>
      <sheetName val="OwnEq"/>
      <sheetName val="CP3 Rkp"/>
      <sheetName val="HOK-K210"/>
      <sheetName val="est proy"/>
      <sheetName val="투찰"/>
      <sheetName val="DC_JL-Demak-GD-Pwdd"/>
      <sheetName val="DATE"/>
      <sheetName val="원가계산서"/>
      <sheetName val="식재"/>
      <sheetName val="시설물"/>
      <sheetName val="식재출력용"/>
      <sheetName val="유지관리"/>
      <sheetName val="단가"/>
      <sheetName val="UnitRateA.1.II"/>
      <sheetName val="pay items"/>
      <sheetName val="Abutment"/>
      <sheetName val="실행철강하도"/>
      <sheetName val="예가표"/>
      <sheetName val="villa"/>
      <sheetName val="Unit Rate"/>
      <sheetName val="BL- (JOB)"/>
      <sheetName val="harga dasar T-M-A"/>
      <sheetName val="hARGA SAT"/>
      <sheetName val="Hargamat"/>
      <sheetName val="Harga Sat_APP"/>
      <sheetName val="PNT"/>
      <sheetName val="Cash2"/>
      <sheetName val="Rek.An"/>
      <sheetName val="sch 1.2"/>
      <sheetName val="SCH Total"/>
      <sheetName val="Analisa Harga Satuan"/>
      <sheetName val="ASat"/>
      <sheetName val="LPP-201"/>
      <sheetName val="Ts Tahap I Kesehatan &amp; Bea Cuka"/>
      <sheetName val="Bhn+Uph"/>
      <sheetName val="BoQrap"/>
      <sheetName val="1.B"/>
      <sheetName val="__"/>
      <sheetName val="Supl.X"/>
      <sheetName val="Fin-Bengkel"/>
      <sheetName val="Fin-Showroom"/>
      <sheetName val="Hal_Pagar"/>
      <sheetName val="Str-Bengkel"/>
      <sheetName val="Str-Showroom"/>
      <sheetName val="Vendor Information"/>
      <sheetName val="Weight"/>
      <sheetName val="REF.ONLY"/>
      <sheetName val="Sheet"/>
      <sheetName val="DTCT"/>
      <sheetName val="Nc-0698"/>
      <sheetName val="DB"/>
      <sheetName val="Kabel"/>
      <sheetName val="JOB'S"/>
      <sheetName val="DAFT_ALAT,UPAH &amp; MAT"/>
      <sheetName val="NET表"/>
      <sheetName val="BQ表"/>
      <sheetName val="VENDOR"/>
      <sheetName val="harga-SD"/>
      <sheetName val="Hst,upah"/>
      <sheetName val="Kode"/>
      <sheetName val="Hst_mat"/>
      <sheetName val="PO-2"/>
      <sheetName val="BASEMENT"/>
      <sheetName val="Anls"/>
      <sheetName val="Daftar Upah&amp;Bahan"/>
      <sheetName val="당초"/>
      <sheetName val="MAPP"/>
      <sheetName val="An_ Harga"/>
      <sheetName val="Proyeksi 2017 Update 3 april"/>
      <sheetName val="Superstruc"/>
      <sheetName val="노임단가"/>
      <sheetName val="BoQ C4"/>
      <sheetName val="Pol"/>
      <sheetName val="BQ(RAB)_(2)4"/>
      <sheetName val="BQ(RAB)_(3)4"/>
      <sheetName val="adukan_4"/>
      <sheetName val="Analisa_Alat4"/>
      <sheetName val="Pas_batu4"/>
      <sheetName val="Alat_Kudus4"/>
      <sheetName val="Kap_Alat4"/>
      <sheetName val="Analisa_SNI_STANDART_3"/>
      <sheetName val="H_Satuan4"/>
      <sheetName val="Fill_this_out_first___6"/>
      <sheetName val="Fill_this_out_first___7"/>
      <sheetName val="AnalisaSIPIL_RIIL_RAP3"/>
      <sheetName val="Cover_Daf-23"/>
      <sheetName val="HRG_BAHAN_&amp;_UPAH_okk3"/>
      <sheetName val="Analis_Kusen_okk3"/>
      <sheetName val="BQ_ARS3"/>
      <sheetName val="Spec_ME3"/>
      <sheetName val="HRG_BHN3"/>
      <sheetName val="struktur_tdk_dipakai3"/>
      <sheetName val="HARGA_BAHAN3"/>
      <sheetName val="DAFTAR_73"/>
      <sheetName val="Rekap_Prelim3"/>
      <sheetName val="HARGA_MATERIAL3"/>
      <sheetName val="B_-_Norelec3"/>
      <sheetName val="Harga_Bahan_&amp;_Upah_2"/>
      <sheetName val="PEMBESIAN_BALOK_tukang_(2)3"/>
      <sheetName val="D___W_sizes3"/>
      <sheetName val="Jembatan_I3"/>
      <sheetName val="C__Analisa_3"/>
      <sheetName val="IN_OUT3"/>
      <sheetName val="Perm__Test2"/>
      <sheetName val="Analisa_RAP2"/>
      <sheetName val="rab_lt_2_bo3"/>
      <sheetName val="Man_Power___Comp3"/>
      <sheetName val="1_192"/>
      <sheetName val="Master_1_02"/>
      <sheetName val="Analisa_22"/>
      <sheetName val="ANALISA_railing2"/>
      <sheetName val="2__BQ2"/>
      <sheetName val="Man_Power_&amp;_Comp2"/>
      <sheetName val="Harsat_Upah3"/>
      <sheetName val="rekap_mekanikal2"/>
      <sheetName val="Conn__Lib2"/>
      <sheetName val="Agregat_Halus_&amp;_Kasar2"/>
      <sheetName val="Cover_Daf_23"/>
      <sheetName val="AnalisaSIPIL_RIIL2"/>
      <sheetName val="Format_Report-for_analysis_onl2"/>
      <sheetName val="MAT'L_LIST2"/>
      <sheetName val="Ana__PU2"/>
      <sheetName val="2__MVAC_R12"/>
      <sheetName val="Off_+_Wh2"/>
      <sheetName val="Up_&amp;_bhn2"/>
      <sheetName val="Str_BT2"/>
      <sheetName val="Posisi_Biaya2"/>
      <sheetName val="BD_Div-2_sd_7_62"/>
      <sheetName val="GRAND_TOTAL2"/>
      <sheetName val="Harga_Satuan2"/>
      <sheetName val="Volume_12"/>
      <sheetName val="_schedule_AMD-2_Rev_III2"/>
      <sheetName val="List_Material2"/>
      <sheetName val="405BQBAK-ME_26_bakrie2"/>
      <sheetName val="Uraian_Teknis2"/>
      <sheetName val="MC_strp_CoDa_2"/>
      <sheetName val="H__Satuan2"/>
      <sheetName val="A-11_Steel_Str3"/>
      <sheetName val="A-03_Pile3"/>
      <sheetName val="1__BQ2"/>
      <sheetName val="01A-_RAB2"/>
      <sheetName val="Daftar_Upah2"/>
      <sheetName val="Analisa_Upah_&amp;_Bahan_Plum2"/>
      <sheetName val="3_12"/>
      <sheetName val="Fin_Sum2"/>
      <sheetName val="3_4-PIPE2"/>
      <sheetName val="Harga_Upah+Bahan2"/>
      <sheetName val="B_Q_20072"/>
      <sheetName val="RAB_SEKRETARIAT_(1)2"/>
      <sheetName val="REKAP_TOTAL2"/>
      <sheetName val="Kurva_S_(barch-bulanan-25)2"/>
      <sheetName val="3_Sch_ch2"/>
      <sheetName val="Master_Edit2"/>
      <sheetName val="PPh_222"/>
      <sheetName val="2_2_BQ2"/>
      <sheetName val="Galian_batu2"/>
      <sheetName val="unit_price2"/>
      <sheetName val="D_5243-ARAMCO2"/>
      <sheetName val="D-4801_OXY2"/>
      <sheetName val="DAFTAR_HARGA2"/>
      <sheetName val="BQ_Detail2"/>
      <sheetName val="JPC_Breakdown_Price2"/>
      <sheetName val="HB_me2"/>
      <sheetName val="_2"/>
      <sheetName val="HRGA_SATUAN_UPAH-BAHAN2"/>
      <sheetName val="Bangunan_Utama_B2"/>
      <sheetName val="Time_Schedule2"/>
      <sheetName val="CHITIET_VL_NC2"/>
      <sheetName val="rab_me_(by_owner)_2"/>
      <sheetName val="BQ_(by_owner)2"/>
      <sheetName val="rab_me_(fisik)2"/>
      <sheetName val="HB_2"/>
      <sheetName val="MAT'L_LLIST2"/>
      <sheetName val="Public_Area2"/>
      <sheetName val="U__div_22"/>
      <sheetName val="harga_dasar2"/>
      <sheetName val="Analisa_Harsat2"/>
      <sheetName val="Sumber_Daya2"/>
      <sheetName val="Kuantitas_&amp;_Harga2"/>
      <sheetName val="1_2_용역비2"/>
      <sheetName val="Eng_Hrs_(HO)2"/>
      <sheetName val="SELISIH_HARGA2"/>
      <sheetName val="Fire_Alarm2"/>
      <sheetName val="fr_BS2"/>
      <sheetName val="공정계획(내부계획25%,내부w_f)"/>
      <sheetName val="BQ_Rekapitulasi__Akhir"/>
      <sheetName val="analisa_hor"/>
      <sheetName val="Monitoring_Progres"/>
      <sheetName val="Ope_FC"/>
      <sheetName val="D_&amp;_W_sizes"/>
      <sheetName val="GRADASI_KELAS_A_(2)"/>
      <sheetName val="timbunan_pilihan"/>
      <sheetName val="Alat___Master"/>
      <sheetName val="Alat__Jembatan"/>
      <sheetName val="Kalibrasi_Mock_(2)"/>
      <sheetName val="1_1_ALAT_TULIS_KANTOR"/>
      <sheetName val="Harsat_Bahan"/>
      <sheetName val="BOQ_Full"/>
      <sheetName val="Perhit_Alat"/>
      <sheetName val="GRAFIK_"/>
      <sheetName val="Isolasi_Luar_Dalam"/>
      <sheetName val="Isolasi_Luar"/>
      <sheetName val="플랜트_설치"/>
      <sheetName val="RM_IA"/>
      <sheetName val="Rekap_Biaya"/>
      <sheetName val="F1c_DATA_ADM6"/>
      <sheetName val="RKP_PLUMBING"/>
      <sheetName val="cal_belakang"/>
      <sheetName val="fill_in_first"/>
      <sheetName val="PRY_03-1_(Amd1)"/>
      <sheetName val="PP_ALAT"/>
      <sheetName val="Kurva_S"/>
      <sheetName val="Relokasi_PDAM"/>
      <sheetName val="Daf_Alat"/>
      <sheetName val="Jadual_Alat"/>
      <sheetName val="Daftar_MPU"/>
      <sheetName val="2_1"/>
      <sheetName val="2_3_(3)"/>
      <sheetName val="SK_6(1)"/>
      <sheetName val="SK_6(2)"/>
      <sheetName val="3_1(1)"/>
      <sheetName val="3_1(8)"/>
      <sheetName val="3_2(1)"/>
      <sheetName val="3_3(1)"/>
      <sheetName val="SK_6_09"/>
      <sheetName val="5_1(2)"/>
      <sheetName val="5_6(1)"/>
      <sheetName val="5_7(1)"/>
      <sheetName val="5_7(2)"/>
      <sheetName val="6_1(1)"/>
      <sheetName val="6_1(2)"/>
      <sheetName val="6_3(1)"/>
      <sheetName val="6_3(5a)"/>
      <sheetName val="6_3(6c)"/>
      <sheetName val="6_3(7a)"/>
      <sheetName val="6_5(1a)"/>
      <sheetName val="7_1(7)"/>
      <sheetName val="7_1(10)"/>
      <sheetName val="7_2_(9)"/>
      <sheetName val="7_2_(10)"/>
      <sheetName val="7_3(1)"/>
      <sheetName val="7_6_(1)"/>
      <sheetName val="7_10(1)"/>
      <sheetName val="7_15(2)"/>
      <sheetName val="7_15(9)"/>
      <sheetName val="11_1(1)"/>
      <sheetName val="11_1(3)a"/>
      <sheetName val="11_1(7)"/>
      <sheetName val="11_1(10)"/>
      <sheetName val="NP_(2)"/>
      <sheetName val="BQ_Arsit"/>
      <sheetName val="An_HarSatPek"/>
      <sheetName val="Sat_Bah_&amp;_Up"/>
      <sheetName val="Daf_1"/>
      <sheetName val="Dft__Hrg_Bahan"/>
      <sheetName val="RAB_&amp;_RCO_OWNER_VERS_"/>
      <sheetName val="Vendor_Information"/>
      <sheetName val="An__Harga"/>
      <sheetName val="Proyeksi_2017_Update_3_april"/>
      <sheetName val="RBP-_2"/>
      <sheetName val="Daf_Harga"/>
      <sheetName val="BL-_(JOB)"/>
      <sheetName val="harga_dasar_T-M-A"/>
      <sheetName val="Mat Real"/>
      <sheetName val="SATUAN JADI "/>
      <sheetName val="jadw"/>
      <sheetName val="LAIN-LAIN"/>
      <sheetName val="ASEM내역"/>
      <sheetName val="B.U ARC  POS JAGA"/>
      <sheetName val="Penyusutan Kendaraan"/>
      <sheetName val="EurotoolsXRates"/>
      <sheetName val="Basic Price"/>
      <sheetName val="notasi"/>
      <sheetName val="DAF.ALAT"/>
      <sheetName val="BOQ+BTL+RAPI"/>
      <sheetName val="ANALISA UTAMA"/>
      <sheetName val="3-DIV4"/>
      <sheetName val="4-Basic Price"/>
      <sheetName val="TB(Koordinat XY) (OK)"/>
      <sheetName val="@"/>
      <sheetName val="Analisa Bor"/>
      <sheetName val="KoefMixer"/>
      <sheetName val="KoefExc_Dump_Vibro"/>
      <sheetName val="Alat Berat"/>
      <sheetName val="ANALIS"/>
      <sheetName val="BHN"/>
      <sheetName val="Construction"/>
      <sheetName val="CODE"/>
      <sheetName val="SUR-HARGA"/>
      <sheetName val="Est"/>
      <sheetName val="faktor &amp; disc"/>
      <sheetName val="An H.Sat Pek.Ut"/>
      <sheetName val="Daf. Upah &amp; Bah"/>
      <sheetName val="Anal"/>
      <sheetName val="RAB-NEGO"/>
      <sheetName val="derm"/>
      <sheetName val="misc"/>
      <sheetName val="pile1"/>
      <sheetName val="pile2"/>
      <sheetName val="timb"/>
      <sheetName val="Huruf"/>
      <sheetName val="Analisa STR"/>
      <sheetName val="NP tanah"/>
      <sheetName val="NP umum"/>
      <sheetName val="3-DIV2"/>
      <sheetName val="Rek Anal"/>
      <sheetName val="sat-utama1"/>
      <sheetName val="Upah &amp; Bahan"/>
      <sheetName val="lokasari-el"/>
      <sheetName val="BQ-Str"/>
      <sheetName val="List of Material Price"/>
      <sheetName val="BQ All_2"/>
      <sheetName val="Bill No_1"/>
      <sheetName val="PAD_F"/>
      <sheetName val="DIRECT"/>
      <sheetName val="bhn FINAL"/>
      <sheetName val="SUMMARY"/>
      <sheetName val="Qty_pile"/>
      <sheetName val="Steel_slab"/>
      <sheetName val="Steel_tank"/>
      <sheetName val="Steel_wall"/>
      <sheetName val="Orgs Proy"/>
      <sheetName val="Anls Teknis"/>
      <sheetName val="HargaBahan"/>
      <sheetName val="Currency Rate"/>
      <sheetName val="Kantor"/>
      <sheetName val="auto-PPN"/>
      <sheetName val="SCED"/>
      <sheetName val="time scedul "/>
      <sheetName val="HARSATALAT"/>
      <sheetName val="PileCap"/>
      <sheetName val="Tie Beam GN"/>
      <sheetName val="Tangga GN"/>
      <sheetName val="HS-1"/>
      <sheetName val="Sat Bah _ Up"/>
      <sheetName val="Page 1"/>
      <sheetName val="DIVI6"/>
      <sheetName val="GSMTOWER"/>
      <sheetName val="k341k612"/>
      <sheetName val="1.General Item"/>
      <sheetName val="2.Sorinangka Weir"/>
      <sheetName val="3.Irr.Canal Work"/>
      <sheetName val="4.Irr.Struc.Work"/>
      <sheetName val="6.Tertiary Work"/>
      <sheetName val="Harga HSPK"/>
      <sheetName val="Vol Kusen &amp; Alm (2)"/>
      <sheetName val="Besi &amp; Bekisting-CBD (2)"/>
      <sheetName val="Backkomp-Java (2)"/>
      <sheetName val="Septic"/>
      <sheetName val="Time Schedulle"/>
      <sheetName val="analis azaa"/>
      <sheetName val="MT_an"/>
      <sheetName val="RFP003D"/>
      <sheetName val="rating curve"/>
      <sheetName val="Cost Summary"/>
      <sheetName val="basic-price"/>
      <sheetName val="Daywork1"/>
      <sheetName val="Cont. Fabrikasi"/>
      <sheetName val="셀명"/>
      <sheetName val="수지표"/>
      <sheetName val="Analis (2)"/>
      <sheetName val="DHSD"/>
      <sheetName val="LP3,h_dsr"/>
      <sheetName val="an_tek1"/>
      <sheetName val="TE TS FA LAN MATV"/>
      <sheetName val="besi"/>
      <sheetName val="Man Power"/>
      <sheetName val="Data Tower"/>
      <sheetName val="KALK_GES"/>
      <sheetName val="RAP FLAT+OPEN"/>
      <sheetName val="RKP_1"/>
      <sheetName val="Grandtotals"/>
      <sheetName val="MAP-Prog"/>
      <sheetName val="PRD01-5"/>
      <sheetName val="1.2"/>
      <sheetName val="SIRTU"/>
      <sheetName val="7.공정표"/>
      <sheetName val="Rekap RAP real (2)"/>
      <sheetName val="S3B11R"/>
      <sheetName val="13.Nangakara Weir"/>
      <sheetName val="14.Irr.Canal Work"/>
      <sheetName val="15.Irr. Struc.Work"/>
      <sheetName val="16.Pipe Inst."/>
      <sheetName val="18.Lateral Pipe"/>
      <sheetName val="Galian 1"/>
      <sheetName val="Harsat_Mk"/>
      <sheetName val="LAL - PASAR PAGI "/>
      <sheetName val="htg"/>
      <sheetName val="Schedule 11a"/>
      <sheetName val="Temporary"/>
      <sheetName val="Septick tank"/>
      <sheetName val="DATA PROYEK"/>
      <sheetName val="Rekap 1"/>
      <sheetName val="RPP01 3"/>
      <sheetName val="TBPP-PPKA (%) (2)"/>
      <sheetName val="Criteria"/>
      <sheetName val="coeff"/>
      <sheetName val="Rekap (2)"/>
      <sheetName val="TS"/>
      <sheetName val="DCF"/>
      <sheetName val="Assumptions"/>
      <sheetName val="RAB J18 "/>
      <sheetName val="B.Kim2010"/>
      <sheetName val="daf kh"/>
      <sheetName val="Basic Data"/>
      <sheetName val="rab-SAPHIR"/>
      <sheetName val="5-HARGA"/>
      <sheetName val="DIV.1"/>
      <sheetName val="DP-CASH-lapangan"/>
      <sheetName val="CASH-wilayah&amp;Cab"/>
      <sheetName val="RAPA"/>
      <sheetName val="Indeks"/>
      <sheetName val="Written"/>
      <sheetName val="NYATDOK"/>
      <sheetName val="Targt"/>
      <sheetName val="STP"/>
      <sheetName val="Sum_Unrecon"/>
      <sheetName val="Skedjul Rev"/>
      <sheetName val="HS"/>
      <sheetName val="Sales Parameter"/>
      <sheetName val="ANAL-str2"/>
      <sheetName val="prg-old"/>
      <sheetName val="SDMTA"/>
      <sheetName val="UMUM-PU"/>
      <sheetName val="Cash Flow bulanan"/>
      <sheetName val="An_Basic"/>
      <sheetName val="An-str(krgnyr)"/>
      <sheetName val="61004"/>
      <sheetName val="61005"/>
      <sheetName val="61006"/>
      <sheetName val="61007"/>
      <sheetName val="61008"/>
      <sheetName val="JBAHAN"/>
      <sheetName val="Sort 3"/>
      <sheetName val="GEDUNG_A"/>
      <sheetName val="Metod TWR"/>
      <sheetName val="Pile径1m･27"/>
      <sheetName val="Sur Site"/>
      <sheetName val="EE-PROP"/>
      <sheetName val="PROGRESS BULAN"/>
      <sheetName val="ME_DOSEN"/>
      <sheetName val="AssumptionValue"/>
      <sheetName val="CloseOuts by Package"/>
      <sheetName val="PEMASARAN"/>
      <sheetName val="LPP"/>
      <sheetName val="6-AGREGAT"/>
      <sheetName val="Risalah KOM"/>
      <sheetName val="LPS APRL'08"/>
      <sheetName val="schalt"/>
      <sheetName val="schtng"/>
      <sheetName val="schbhn"/>
      <sheetName val="rekap bahan dan alat"/>
      <sheetName val="PO2"/>
      <sheetName val="LPP_101"/>
      <sheetName val="Hit_ANT+RRK"/>
      <sheetName val="ANT_titab"/>
      <sheetName val="CASH_Titab"/>
      <sheetName val="HUTANG_Titab"/>
      <sheetName val="SOP_ANT+RRK"/>
      <sheetName val="Spec1"/>
      <sheetName val="DKH-S3"/>
      <sheetName val="RinciBab1"/>
      <sheetName val="JANUARI"/>
      <sheetName val="hrgsat"/>
      <sheetName val="Owning_cost_Alat"/>
      <sheetName val="DIV_2"/>
      <sheetName val="FIRE_FIGHTING"/>
      <sheetName val="Jati_Gede"/>
      <sheetName val="Rekap_Direct_Cost1"/>
      <sheetName val="hARGA_SAT"/>
      <sheetName val="Analisa_Teknik"/>
      <sheetName val="Unit_Rate"/>
      <sheetName val="Bill_of_Qty_MEP"/>
      <sheetName val="est_proy"/>
      <sheetName val="UnitRateA_1_II"/>
      <sheetName val="pay_items"/>
      <sheetName val="STAFFSCHED_"/>
      <sheetName val="Harga_Sat_APP"/>
      <sheetName val="Rek_An"/>
      <sheetName val="7_공정표"/>
      <sheetName val="Penyusutan_Kendaraan"/>
      <sheetName val="RAB_2007"/>
      <sheetName val="Analisa_Harga_Satuan"/>
      <sheetName val="REF_ONLY"/>
      <sheetName val="Galian_1"/>
      <sheetName val="LAL_-_PASAR_PAGI_"/>
      <sheetName val="Scope_of_work2"/>
      <sheetName val="tam-kur_sipil2"/>
      <sheetName val="tam-kur_baja2"/>
      <sheetName val="har_sat2"/>
      <sheetName val="M'trl_Baja2"/>
      <sheetName val="UPAH_KERJA2"/>
      <sheetName val="HARGA_ALAT1"/>
      <sheetName val="Rekap_Tahap_1"/>
      <sheetName val="Weight_Bridge"/>
      <sheetName val="Analisa_-Baku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ELEMENT_SUM"/>
      <sheetName val="00_Jumlah_Total"/>
      <sheetName val="D3_1"/>
      <sheetName val="Hrg_Sat1"/>
      <sheetName val="ANalisa_"/>
      <sheetName val="AU_Zone"/>
      <sheetName val="Price_Breakdown"/>
      <sheetName val="Schedule_11a"/>
      <sheetName val="Septick_tank"/>
      <sheetName val="DATA_PROYEK"/>
      <sheetName val="Rekap_1"/>
      <sheetName val="RPP01_3"/>
      <sheetName val="Supl_X"/>
      <sheetName val="DRUP_(ASLI)"/>
      <sheetName val="1_B"/>
      <sheetName val="Database"/>
      <sheetName val="Parameter"/>
      <sheetName val="MAP GAB"/>
      <sheetName val="7.1(3)"/>
      <sheetName val="1@(2x2,5)"/>
      <sheetName val="D2"/>
      <sheetName val="D3"/>
      <sheetName val="D3 (2)"/>
      <sheetName val="D5"/>
      <sheetName val="D7(2)"/>
      <sheetName val="D8(1)"/>
      <sheetName val="D8(2)"/>
      <sheetName val="D9"/>
      <sheetName val="Agg A"/>
      <sheetName val="Agg B"/>
      <sheetName val="weekly"/>
      <sheetName val="F-PLT BB"/>
      <sheetName val="GAL DKK BB"/>
      <sheetName val="BACK HARIAN GAL DKK BB"/>
      <sheetName val="BACKUP GAL DKK SB"/>
      <sheetName val="GAL DKK SB"/>
      <sheetName val="F-PLT SB"/>
      <sheetName val="BESI FP BB"/>
      <sheetName val="BESI FP SB"/>
      <sheetName val="RKP BESI PONDASI"/>
      <sheetName val="Harga Upah"/>
      <sheetName val="anal_hs"/>
      <sheetName val="HSU"/>
      <sheetName val="SEDULC"/>
      <sheetName val="Form Harga"/>
      <sheetName val="M2"/>
      <sheetName val="DIV1"/>
      <sheetName val="L-Mechanical"/>
      <sheetName val="Rinc.Ged.A (G.Utama)"/>
      <sheetName val="MVAC (4)"/>
      <sheetName val="Daftar Upax"/>
      <sheetName val="DHS AC"/>
      <sheetName val="rekap str_ars"/>
      <sheetName val="str-Rab"/>
      <sheetName val="H_S_BAHAN"/>
      <sheetName val="D10 LS-Rutin"/>
      <sheetName val="bahan &amp; SATPEK"/>
      <sheetName val="Upah "/>
      <sheetName val="an-alat"/>
      <sheetName val="K.Lokal"/>
      <sheetName val="Bill_Qua"/>
      <sheetName val="Rek-Analisa"/>
      <sheetName val="SAT-BHN"/>
      <sheetName val="5-ALAT(1)"/>
      <sheetName val="BALT"/>
      <sheetName val="MASTER Alat"/>
      <sheetName val="Demolation"/>
      <sheetName val="Alat B"/>
      <sheetName val="Bahan B"/>
      <sheetName val="Telusur"/>
      <sheetName val="Upah B"/>
      <sheetName val="Analisa Neraca"/>
      <sheetName val="lampiran"/>
      <sheetName val="B D_AHS6"/>
      <sheetName val="MINGGU B 14-17"/>
      <sheetName val="MINGGU A 14-17"/>
      <sheetName val="MINGGU F 14-17"/>
      <sheetName val="SD"/>
      <sheetName val="anl.beton"/>
      <sheetName val="anl.mat"/>
      <sheetName val="B.as"/>
      <sheetName val="NSTD"/>
      <sheetName val="anl.sa"/>
      <sheetName val="STD"/>
      <sheetName val="anl.mep"/>
      <sheetName val="B.me"/>
      <sheetName val="TEST CASE"/>
      <sheetName val="Cover (sh 1)"/>
      <sheetName val="Units"/>
      <sheetName val="Instructions"/>
      <sheetName val="HAL-1"/>
      <sheetName val="Lamp NRC Item (4)"/>
      <sheetName val="Waktu"/>
      <sheetName val="hitungan"/>
      <sheetName val="schalat"/>
      <sheetName val="schman"/>
      <sheetName val="schmat"/>
      <sheetName val="D-Analisa1"/>
      <sheetName val="D-Upah&amp;Bahan"/>
      <sheetName val="form evaluasi"/>
      <sheetName val="HArga BAhan ME"/>
      <sheetName val="BQ-Tenis"/>
      <sheetName val="Arsitektur"/>
      <sheetName val="BOQ_Aula"/>
      <sheetName val="FD"/>
      <sheetName val="GI"/>
      <sheetName val="EE (3)"/>
      <sheetName val="PAVEMENT"/>
      <sheetName val="TRAFFIC"/>
      <sheetName val="pek tanah utk irigasi"/>
      <sheetName val="BQ(RAB)_(2)5"/>
      <sheetName val="BQ(RAB)_(3)5"/>
      <sheetName val="adukan_5"/>
      <sheetName val="Analisa_Alat5"/>
      <sheetName val="Pas_batu5"/>
      <sheetName val="Alat_Kudus5"/>
      <sheetName val="Kap_Alat5"/>
      <sheetName val="H_Satuan5"/>
      <sheetName val="Analisa_SNI_STANDART_4"/>
      <sheetName val="HRG_BAHAN_&amp;_UPAH_okk4"/>
      <sheetName val="Analis_Kusen_okk4"/>
      <sheetName val="Perm__Test3"/>
      <sheetName val="Fill_this_out_first___8"/>
      <sheetName val="Fill_this_out_first___9"/>
      <sheetName val="struktur_tdk_dipakai4"/>
      <sheetName val="Cover_Daf-24"/>
      <sheetName val="BQ_ARS4"/>
      <sheetName val="Spec_ME4"/>
      <sheetName val="HARGA_BAHAN4"/>
      <sheetName val="D___W_sizes4"/>
      <sheetName val="AnalisaSIPIL_RIIL_RAP4"/>
      <sheetName val="Uraian_Teknis3"/>
      <sheetName val="IN_OUT4"/>
      <sheetName val="HRG_BHN4"/>
      <sheetName val="1__BQ3"/>
      <sheetName val="Master_1_03"/>
      <sheetName val="Jembatan_I4"/>
      <sheetName val="PEMBESIAN_BALOK_tukang_(2)4"/>
      <sheetName val="DAFTAR_74"/>
      <sheetName val="Analisa_Upah_&amp;_Bahan_Plum3"/>
      <sheetName val="MC_strp_CoDa_3"/>
      <sheetName val="B_-_Norelec4"/>
      <sheetName val="Harga_Bahan_&amp;_Upah_3"/>
      <sheetName val="HARGA_MATERIAL4"/>
      <sheetName val="Rekap_Prelim4"/>
      <sheetName val="C__Analisa_4"/>
      <sheetName val="rab_lt_2_bo4"/>
      <sheetName val="Man_Power___Comp4"/>
      <sheetName val="Harsat_Upah4"/>
      <sheetName val="Harga_Satuan3"/>
      <sheetName val="Ana__PU3"/>
      <sheetName val="Analisa_RAP3"/>
      <sheetName val="1_193"/>
      <sheetName val="Analisa_23"/>
      <sheetName val="ANALISA_railing3"/>
      <sheetName val="2__BQ3"/>
      <sheetName val="Man_Power_&amp;_Comp3"/>
      <sheetName val="Master_Edit3"/>
      <sheetName val="3_Sch_ch3"/>
      <sheetName val="rekap_mekanikal3"/>
      <sheetName val="Conn__Lib3"/>
      <sheetName val="Agregat_Halus_&amp;_Kasar3"/>
      <sheetName val="Cover_Daf_24"/>
      <sheetName val="HB_me3"/>
      <sheetName val="Format_Report-for_analysis_onl3"/>
      <sheetName val="List_Material3"/>
      <sheetName val="AnalisaSIPIL_RIIL3"/>
      <sheetName val="Up_&amp;_bhn3"/>
      <sheetName val="MAT'L_LIST3"/>
      <sheetName val="2__MVAC_R13"/>
      <sheetName val="Volume_13"/>
      <sheetName val="Harga_Upah+Bahan3"/>
      <sheetName val="B_Q_20073"/>
      <sheetName val="Posisi_Biaya3"/>
      <sheetName val="BD_Div-2_sd_7_63"/>
      <sheetName val="_schedule_AMD-2_Rev_III3"/>
      <sheetName val="Str_BT3"/>
      <sheetName val="GRAND_TOTAL3"/>
      <sheetName val="Off_+_Wh3"/>
      <sheetName val="Bangunan_Utama_B3"/>
      <sheetName val="405BQBAK-ME_26_bakrie3"/>
      <sheetName val="H__Satuan3"/>
      <sheetName val="A-11_Steel_Str4"/>
      <sheetName val="A-03_Pile4"/>
      <sheetName val="01A-_RAB3"/>
      <sheetName val="Daftar_Upah3"/>
      <sheetName val="3_13"/>
      <sheetName val="Fin_Sum3"/>
      <sheetName val="3_4-PIPE3"/>
      <sheetName val="RAB_SEKRETARIAT_(1)3"/>
      <sheetName val="REKAP_TOTAL3"/>
      <sheetName val="Kurva_S_(barch-bulanan-25)3"/>
      <sheetName val="DAFTAR_HARGA3"/>
      <sheetName val="D_5243-ARAMCO3"/>
      <sheetName val="D-4801_OXY3"/>
      <sheetName val="Galian_batu3"/>
      <sheetName val="U__div_23"/>
      <sheetName val="PPh_223"/>
      <sheetName val="2_2_BQ3"/>
      <sheetName val="unit_price3"/>
      <sheetName val="BQ_Detail3"/>
      <sheetName val="JPC_Breakdown_Price3"/>
      <sheetName val="Time_Schedule3"/>
      <sheetName val="_3"/>
      <sheetName val="Public_Area3"/>
      <sheetName val="BQ_Rekapitulasi__Akhir1"/>
      <sheetName val="GRADASI_KELAS_A_(2)1"/>
      <sheetName val="timbunan_pilihan1"/>
      <sheetName val="Alat___Master1"/>
      <sheetName val="Alat__Jembatan1"/>
      <sheetName val="HRGA_SATUAN_UPAH-BAHAN3"/>
      <sheetName val="1_2_용역비3"/>
      <sheetName val="Rekap_Biaya1"/>
      <sheetName val="Sumber_Daya3"/>
      <sheetName val="Kuantitas_&amp;_Harga3"/>
      <sheetName val="rab_me_(by_owner)_3"/>
      <sheetName val="BQ_(by_owner)3"/>
      <sheetName val="rab_me_(fisik)3"/>
      <sheetName val="HB_3"/>
      <sheetName val="CHITIET_VL_NC3"/>
      <sheetName val="GRAFIK_1"/>
      <sheetName val="MAT'L_LLIST3"/>
      <sheetName val="Analisa_Harsat3"/>
      <sheetName val="Eng_Hrs_(HO)3"/>
      <sheetName val="SELISIH_HARGA3"/>
      <sheetName val="Fire_Alarm3"/>
      <sheetName val="fr_BS3"/>
      <sheetName val="F1c_DATA_ADM61"/>
      <sheetName val="1_1_ALAT_TULIS_KANTOR1"/>
      <sheetName val="analisa_hor1"/>
      <sheetName val="BOQ_Full1"/>
      <sheetName val="Kurva_S1"/>
      <sheetName val="Relokasi_PDAM1"/>
      <sheetName val="Daf_Alat1"/>
      <sheetName val="Jadual_Alat1"/>
      <sheetName val="Daftar_MPU1"/>
      <sheetName val="2_11"/>
      <sheetName val="2_3_(3)1"/>
      <sheetName val="SK_6(1)1"/>
      <sheetName val="SK_6(2)1"/>
      <sheetName val="3_1(1)1"/>
      <sheetName val="3_1(8)1"/>
      <sheetName val="3_2(1)1"/>
      <sheetName val="3_3(1)1"/>
      <sheetName val="SK_6_091"/>
      <sheetName val="5_1(2)1"/>
      <sheetName val="5_6(1)1"/>
      <sheetName val="5_7(1)1"/>
      <sheetName val="5_7(2)1"/>
      <sheetName val="6_1(1)1"/>
      <sheetName val="6_1(2)1"/>
      <sheetName val="6_3(1)1"/>
      <sheetName val="6_3(5a)1"/>
      <sheetName val="6_3(6c)1"/>
      <sheetName val="6_3(7a)1"/>
      <sheetName val="6_5(1a)1"/>
      <sheetName val="7_1(7)1"/>
      <sheetName val="7_1(10)1"/>
      <sheetName val="7_2_(9)1"/>
      <sheetName val="7_2_(10)1"/>
      <sheetName val="7_3(1)1"/>
      <sheetName val="7_6_(1)1"/>
      <sheetName val="7_10(1)1"/>
      <sheetName val="7_15(2)1"/>
      <sheetName val="7_15(9)1"/>
      <sheetName val="11_1(1)1"/>
      <sheetName val="11_1(3)a1"/>
      <sheetName val="11_1(7)1"/>
      <sheetName val="11_1(10)1"/>
      <sheetName val="NP_(2)1"/>
      <sheetName val="BQ_Arsit1"/>
      <sheetName val="An_HarSatPek1"/>
      <sheetName val="Sat_Bah_&amp;_Up1"/>
      <sheetName val="RBP-_21"/>
      <sheetName val="D_&amp;_W_sizes1"/>
      <sheetName val="플랜트_설치1"/>
      <sheetName val="RM_IA1"/>
      <sheetName val="Isolasi_Luar_Dalam1"/>
      <sheetName val="Isolasi_Luar1"/>
      <sheetName val="Monitoring_Progres1"/>
      <sheetName val="RKP_PLUMBING1"/>
      <sheetName val="Ope_FC1"/>
      <sheetName val="fill_in_first1"/>
      <sheetName val="Dft__Hrg_Bahan1"/>
      <sheetName val="Perhit_Alat1"/>
      <sheetName val="Harsat_Bahan1"/>
      <sheetName val="Kalibrasi_Mock_(2)1"/>
      <sheetName val="Daf_Harga1"/>
      <sheetName val="PRY_03-1_(Amd1)1"/>
      <sheetName val="PP_ALAT1"/>
      <sheetName val="공정계획(내부계획25%,내부w_f)1"/>
      <sheetName val="BL-_(JOB)1"/>
      <sheetName val="harga_dasar_T-M-A1"/>
      <sheetName val="Rekap_Direct_Cost2"/>
      <sheetName val="hARGA_SAT1"/>
      <sheetName val="Owning_cost_Alat1"/>
      <sheetName val="Daf_11"/>
      <sheetName val="cal_belakang1"/>
      <sheetName val="FIRE_FIGHTING1"/>
      <sheetName val="Jati_Gede1"/>
      <sheetName val="Mat_Real"/>
      <sheetName val="Analisa_Harga_Satuan1"/>
      <sheetName val="K_Lokal"/>
      <sheetName val="time_scedul_"/>
      <sheetName val="REF_ONLY1"/>
      <sheetName val="B_Kim2010"/>
      <sheetName val="rekap_bahan_dan_alat"/>
      <sheetName val="Penyusutan_Kendaraan1"/>
      <sheetName val="Vendor_Information1"/>
      <sheetName val="RAB_&amp;_RCO_OWNER_VERS_1"/>
      <sheetName val="Supl_X1"/>
      <sheetName val="ANALISA_UTAMA"/>
      <sheetName val="AU_Zone1"/>
      <sheetName val="Price_Breakdown1"/>
      <sheetName val="STAFFSCHED_1"/>
      <sheetName val="DIV_21"/>
      <sheetName val="Galian_11"/>
      <sheetName val="LAL_-_PASAR_PAGI_1"/>
      <sheetName val="daf_kh"/>
      <sheetName val="Scope_of_work3"/>
      <sheetName val="tam-kur_sipil3"/>
      <sheetName val="tam-kur_baja3"/>
      <sheetName val="har_sat3"/>
      <sheetName val="M'trl_Baja3"/>
      <sheetName val="UPAH_KERJA3"/>
      <sheetName val="HARGA_ALAT2"/>
      <sheetName val="Rekap_Tahap_11"/>
      <sheetName val="Weight_Bridge1"/>
      <sheetName val="Analisa_-Baku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ELEMENT_SUM1"/>
      <sheetName val="00_Jumlah_Total1"/>
      <sheetName val="D3_11"/>
      <sheetName val="Hrg_Sat2"/>
      <sheetName val="Harga_Upah"/>
      <sheetName val="Ts_Tahap_I_Kesehatan_&amp;_Bea_Cuka"/>
      <sheetName val="Sort_3"/>
      <sheetName val="Bill_of_Qty_MEP1"/>
      <sheetName val="ANalisa_1"/>
      <sheetName val="Unit_Rate1"/>
      <sheetName val="RAB_20071"/>
      <sheetName val="DRUP_(ASLI)1"/>
      <sheetName val="Analisa_Teknik1"/>
      <sheetName val="1_B1"/>
      <sheetName val="faktor_&amp;_disc"/>
      <sheetName val="RAB_J18_"/>
      <sheetName val="B_D_AHS6"/>
      <sheetName val="Basic_Data"/>
      <sheetName val="TEST_CASE"/>
      <sheetName val="Currency_Rate"/>
      <sheetName val="DAFT_ALAT,UPAH_&amp;_MAT"/>
      <sheetName val="est_proy1"/>
      <sheetName val="UnitRateA_1_II1"/>
      <sheetName val="pay_items1"/>
      <sheetName val="Upah_"/>
      <sheetName val="SATUAN_JADI_"/>
      <sheetName val="Analisa_STR"/>
      <sheetName val="SCH_Total"/>
      <sheetName val="rating_curve"/>
      <sheetName val="Cost_Summary"/>
      <sheetName val="DIV_1"/>
      <sheetName val="Daftar_Upah&amp;Bahan"/>
      <sheetName val="7_공정표1"/>
      <sheetName val="Harga_Sat_APP1"/>
      <sheetName val="Rek_An1"/>
      <sheetName val="Schedule_11a1"/>
      <sheetName val="Septick_tank1"/>
      <sheetName val="DATA_PROYEK1"/>
      <sheetName val="Rekap_11"/>
      <sheetName val="RPP01_31"/>
      <sheetName val="Skedjul_Rev"/>
      <sheetName val="Rekap_RAP_real_(2)"/>
      <sheetName val="TB(Koordinat_XY)_(OK)"/>
      <sheetName val="Analisa_Bor"/>
      <sheetName val="Alat_Berat"/>
      <sheetName val="4-Basic_Price"/>
      <sheetName val="form_evaluasi"/>
      <sheetName val="HArga_BAhan_ME"/>
      <sheetName val="EE_(3)"/>
      <sheetName val="pek_tanah_utk_irigasi"/>
      <sheetName val="Orgs_Proy"/>
      <sheetName val="Analis_(2)"/>
      <sheetName val="RAP_FLAT+OPEN"/>
      <sheetName val="An_H_Sat_Pek_Ut"/>
      <sheetName val="Risalah_KOM"/>
      <sheetName val="LPS_APRL'08"/>
      <sheetName val="13_Nangakara_Weir"/>
      <sheetName val="14_Irr_Canal_Work"/>
      <sheetName val="15_Irr__Struc_Work"/>
      <sheetName val="16_Pipe_Inst_"/>
      <sheetName val="18_Lateral_Pipe"/>
      <sheetName val="BQ_All_2"/>
      <sheetName val="Bill_No_1"/>
      <sheetName val="Analisa (ok)"/>
      <sheetName val="5.1-5.4(1)-5.4(2)"/>
      <sheetName val="DIV.3"/>
      <sheetName val="OH Mall"/>
      <sheetName val="Penjumlahan"/>
      <sheetName val="TAMBAH KURANG"/>
      <sheetName val="APT4"/>
      <sheetName val="BSP Medium Class"/>
      <sheetName val="kurs"/>
      <sheetName val="BSP Sch. 40"/>
      <sheetName val="FA"/>
      <sheetName val="SOUND"/>
      <sheetName val="CCTV"/>
      <sheetName val="ACCESS"/>
      <sheetName val="GPON"/>
      <sheetName val="RACK_EC"/>
      <sheetName val="GR_EC"/>
      <sheetName val="SS"/>
      <sheetName val="A.Card"/>
      <sheetName val="TLP"/>
      <sheetName val="TP"/>
      <sheetName val="D.Kamar"/>
      <sheetName val="Luas Timb I"/>
      <sheetName val="Schedule 02"/>
      <sheetName val="ANALISA PEK.UMUM"/>
      <sheetName val="UR-TEKNIS"/>
      <sheetName val="hrg-sat.pek"/>
      <sheetName val="TB"/>
      <sheetName val="B.T"/>
      <sheetName val="Rutin"/>
      <sheetName val="PERALATAN PROYEK GOL III A"/>
      <sheetName val="AHS 6.3a ( 2a )"/>
      <sheetName val="formminat"/>
      <sheetName val="001"/>
      <sheetName val="HS BHN&amp;UPAH"/>
      <sheetName val="汎用設備調達日程表"/>
      <sheetName val="Bahan &amp; Upah"/>
      <sheetName val="G_SUMMARY"/>
      <sheetName val="PI"/>
      <sheetName val="PRELIM PRECAST SYS"/>
      <sheetName val="DW"/>
      <sheetName val="SORT"/>
      <sheetName val="anal (4)"/>
      <sheetName val="SUMMARY_month_by_month"/>
      <sheetName val="LAMP-A"/>
      <sheetName val="Disposals"/>
      <sheetName val="Morsip Ht Julu"/>
      <sheetName val="Bahan "/>
      <sheetName val="Pekerjaan "/>
      <sheetName val="ｺﾝY条件BD"/>
      <sheetName val="LMW-PEG"/>
      <sheetName val="Hargamaterial"/>
      <sheetName val="Cont__Fabrikasi"/>
      <sheetName val="Shares_Outstanding"/>
      <sheetName val="B_U_ARC__POS_JAGA"/>
      <sheetName val="bhn_FINAL"/>
      <sheetName val="Metod_TWR"/>
      <sheetName val="Sur_Site"/>
      <sheetName val="PROGRESS_BULAN"/>
      <sheetName val="Daf__Upah_&amp;_Bah"/>
      <sheetName val="CloseOuts_by_Package"/>
      <sheetName val="sch_1_2"/>
      <sheetName val="CP3_Rkp"/>
      <sheetName val="BoQ_C4"/>
      <sheetName val="Upah_&amp;_Bahan"/>
      <sheetName val="Rekap_(2)"/>
      <sheetName val="Man_Power"/>
      <sheetName val="Data_Tower"/>
      <sheetName val="1_2"/>
      <sheetName val="List_of_Material_Price"/>
      <sheetName val="rekap_str_ars"/>
      <sheetName val="OH_Mall"/>
      <sheetName val="TAMBAH_KURANG"/>
      <sheetName val="BSP_Medium_Class"/>
      <sheetName val="BSP_Sch__40"/>
      <sheetName val="Morsip_Ht_Julu"/>
      <sheetName val="F-PLT_BB"/>
      <sheetName val="GAL_DKK_BB"/>
      <sheetName val="BACK_HARIAN_GAL_DKK_BB"/>
      <sheetName val="BACKUP_GAL_DKK_SB"/>
      <sheetName val="GAL_DKK_SB"/>
      <sheetName val="F-PLT_SB"/>
      <sheetName val="BESI_FP_BB"/>
      <sheetName val="BESI_FP_SB"/>
      <sheetName val="RKP_BESI_PONDASI"/>
      <sheetName val="A_Card"/>
      <sheetName val="D_Kamar"/>
      <sheetName val="Bahan_"/>
      <sheetName val="Pekerjaan_"/>
      <sheetName val="BQ(RAB)_(2)6"/>
      <sheetName val="BQ(RAB)_(3)6"/>
      <sheetName val="adukan_6"/>
      <sheetName val="Analisa_Alat6"/>
      <sheetName val="Pas_batu6"/>
      <sheetName val="Alat_Kudus6"/>
      <sheetName val="Kap_Alat6"/>
      <sheetName val="Fill_this_out_first___10"/>
      <sheetName val="H_Satuan6"/>
      <sheetName val="Analisa_SNI_STANDART_5"/>
      <sheetName val="Fill_this_out_first___11"/>
      <sheetName val="HRG_BAHAN_&amp;_UPAH_okk5"/>
      <sheetName val="Analis_Kusen_okk5"/>
      <sheetName val="struktur_tdk_dipakai5"/>
      <sheetName val="Cover_Daf-25"/>
      <sheetName val="HARGA_BAHAN5"/>
      <sheetName val="Analisa_RAP4"/>
      <sheetName val="BQ_ARS5"/>
      <sheetName val="Spec_ME5"/>
      <sheetName val="AnalisaSIPIL_RIIL_RAP5"/>
      <sheetName val="B_-_Norelec5"/>
      <sheetName val="PEMBESIAN_BALOK_tukang_(2)5"/>
      <sheetName val="DAFTAR_75"/>
      <sheetName val="Rekap_Prelim5"/>
      <sheetName val="HARGA_MATERIAL5"/>
      <sheetName val="HRG_BHN5"/>
      <sheetName val="D___W_sizes5"/>
      <sheetName val="IN_OUT5"/>
      <sheetName val="Daftar_Upah4"/>
      <sheetName val="Man_Power_&amp;_Comp4"/>
      <sheetName val="D_5243-ARAMCO4"/>
      <sheetName val="D-4801_OXY4"/>
      <sheetName val="Conn__Lib4"/>
      <sheetName val="Master_1_04"/>
      <sheetName val="Jembatan_I5"/>
      <sheetName val="DAFTAR_HARGA4"/>
      <sheetName val="Agregat_Halus_&amp;_Kasar4"/>
      <sheetName val="C__Analisa_5"/>
      <sheetName val="Perm__Test4"/>
      <sheetName val="Harga_Bahan_&amp;_Upah_4"/>
      <sheetName val="ANALISA_railing4"/>
      <sheetName val="Ana__PU4"/>
      <sheetName val="Uraian_Teknis4"/>
      <sheetName val="1__BQ4"/>
      <sheetName val="rab_lt_2_bo5"/>
      <sheetName val="Man_Power___Comp5"/>
      <sheetName val="Harsat_Upah5"/>
      <sheetName val="Harga_Satuan4"/>
      <sheetName val="BQ_Rekapitulasi__Akhir2"/>
      <sheetName val="RAB_SEKRETARIAT_(1)4"/>
      <sheetName val="List_Material4"/>
      <sheetName val="Format_Report-for_analysis_onl4"/>
      <sheetName val="rekap_mekanikal4"/>
      <sheetName val="2__BQ4"/>
      <sheetName val="Analisa_24"/>
      <sheetName val="AnalisaSIPIL_RIIL4"/>
      <sheetName val="Up_&amp;_bhn4"/>
      <sheetName val="Volume_14"/>
      <sheetName val="A-11_Steel_Str5"/>
      <sheetName val="A-03_Pile5"/>
      <sheetName val="Bangunan_Utama_B4"/>
      <sheetName val="MAT'L_LIST4"/>
      <sheetName val="1_194"/>
      <sheetName val="Cover_Daf_25"/>
      <sheetName val="Galian_batu4"/>
      <sheetName val="MC_strp_CoDa_4"/>
      <sheetName val="2__MVAC_R14"/>
      <sheetName val="Str_BT4"/>
      <sheetName val="Off_+_Wh4"/>
      <sheetName val="Posisi_Biaya4"/>
      <sheetName val="BD_Div-2_sd_7_64"/>
      <sheetName val="GRAND_TOTAL4"/>
      <sheetName val="01A-_RAB4"/>
      <sheetName val="_schedule_AMD-2_Rev_III4"/>
      <sheetName val="3_14"/>
      <sheetName val="Fin_Sum4"/>
      <sheetName val="3_4-PIPE4"/>
      <sheetName val="_4"/>
      <sheetName val="Perhit_Alat2"/>
      <sheetName val="JPC_Breakdown_Price4"/>
      <sheetName val="CHITIET_VL_NC4"/>
      <sheetName val="H__Satuan4"/>
      <sheetName val="405BQBAK-ME_26_bakrie4"/>
      <sheetName val="Analisa_Upah_&amp;_Bahan_Plum4"/>
      <sheetName val="Harga_Upah+Bahan4"/>
      <sheetName val="B_Q_20074"/>
      <sheetName val="REKAP_TOTAL4"/>
      <sheetName val="Kurva_S_(barch-bulanan-25)4"/>
      <sheetName val="rab_me_(by_owner)_4"/>
      <sheetName val="BQ_(by_owner)4"/>
      <sheetName val="rab_me_(fisik)4"/>
      <sheetName val="HRGA_SATUAN_UPAH-BAHAN4"/>
      <sheetName val="fr_BS4"/>
      <sheetName val="HB_4"/>
      <sheetName val="MAT'L_LLIST4"/>
      <sheetName val="Time_Schedule4"/>
      <sheetName val="BQ_Detail4"/>
      <sheetName val="Master_Edit4"/>
      <sheetName val="3_Sch_ch4"/>
      <sheetName val="HB_me4"/>
      <sheetName val="PPh_224"/>
      <sheetName val="2_2_BQ4"/>
      <sheetName val="Public_Area4"/>
      <sheetName val="U__div_24"/>
      <sheetName val="SELISIH_HARGA4"/>
      <sheetName val="Fire_Alarm4"/>
      <sheetName val="Monitoring_Progres2"/>
      <sheetName val="Ope_FC2"/>
      <sheetName val="Sumber_Daya4"/>
      <sheetName val="Kuantitas_&amp;_Harga4"/>
      <sheetName val="Eng_Hrs_(HO)4"/>
      <sheetName val="Alat___Master2"/>
      <sheetName val="Alat__Jembatan2"/>
      <sheetName val="GRADASI_KELAS_A_(2)2"/>
      <sheetName val="timbunan_pilihan2"/>
      <sheetName val="harga_dasar3"/>
      <sheetName val="1_1_ALAT_TULIS_KANTOR2"/>
      <sheetName val="RKP_PLUMBING2"/>
      <sheetName val="Isolasi_Luar2"/>
      <sheetName val="Isolasi_Luar_Dalam2"/>
      <sheetName val="fill_in_first2"/>
      <sheetName val="Dft__Hrg_Bahan2"/>
      <sheetName val="GRAFIK_2"/>
      <sheetName val="플랜트_설치2"/>
      <sheetName val="RM_IA2"/>
      <sheetName val="BOQ_Full2"/>
      <sheetName val="Daf_12"/>
      <sheetName val="D_&amp;_W_sizes2"/>
      <sheetName val="Harsat_Bahan2"/>
      <sheetName val="Kalibrasi_Mock_(2)2"/>
      <sheetName val="analisa_hor2"/>
      <sheetName val="cal_belakang2"/>
      <sheetName val="Supl_X2"/>
      <sheetName val="Analisa_Harsat4"/>
      <sheetName val="Ts_Tahap_I_Kesehatan_&amp;_Bea_Cuk1"/>
      <sheetName val="1_2_용역비4"/>
      <sheetName val="Sort_31"/>
      <sheetName val="Analisa_Harga_Satuan2"/>
      <sheetName val="STAFFSCHED_2"/>
      <sheetName val="AU_Zone2"/>
      <sheetName val="Price_Breakdown2"/>
      <sheetName val="DIV_22"/>
      <sheetName val="Rekap_Biaya2"/>
      <sheetName val="F1c_DATA_ADM62"/>
      <sheetName val="Proyeksi_2017_Update_3_april1"/>
      <sheetName val="Kurva_S2"/>
      <sheetName val="Relokasi_PDAM2"/>
      <sheetName val="Jadual_Alat2"/>
      <sheetName val="Daftar_MPU2"/>
      <sheetName val="2_12"/>
      <sheetName val="2_3_(3)2"/>
      <sheetName val="SK_6(1)2"/>
      <sheetName val="SK_6(2)2"/>
      <sheetName val="3_1(1)2"/>
      <sheetName val="3_1(8)2"/>
      <sheetName val="3_2(1)2"/>
      <sheetName val="3_3(1)2"/>
      <sheetName val="SK_6_092"/>
      <sheetName val="5_1(2)2"/>
      <sheetName val="5_6(1)2"/>
      <sheetName val="5_7(1)2"/>
      <sheetName val="5_7(2)2"/>
      <sheetName val="6_1(1)2"/>
      <sheetName val="6_1(2)2"/>
      <sheetName val="6_3(1)2"/>
      <sheetName val="6_3(5a)2"/>
      <sheetName val="6_3(6c)2"/>
      <sheetName val="6_3(7a)2"/>
      <sheetName val="6_5(1a)2"/>
      <sheetName val="7_1(7)2"/>
      <sheetName val="7_1(10)2"/>
      <sheetName val="7_2_(9)2"/>
      <sheetName val="7_2_(10)2"/>
      <sheetName val="7_3(1)2"/>
      <sheetName val="7_6_(1)2"/>
      <sheetName val="7_10(1)2"/>
      <sheetName val="7_15(2)2"/>
      <sheetName val="7_15(9)2"/>
      <sheetName val="11_1(1)2"/>
      <sheetName val="11_1(3)a2"/>
      <sheetName val="11_1(7)2"/>
      <sheetName val="11_1(10)2"/>
      <sheetName val="NP_(2)2"/>
      <sheetName val="BQ_Arsit2"/>
      <sheetName val="An_HarSatPek2"/>
      <sheetName val="Sat_Bah_&amp;_Up2"/>
      <sheetName val="Vendor_Information2"/>
      <sheetName val="Cont__Fabrikasi1"/>
      <sheetName val="Penyusutan_Kendaraan2"/>
      <sheetName val="RAB_&amp;_RCO_OWNER_VERS_2"/>
      <sheetName val="Bill_of_Qty_MEP2"/>
      <sheetName val="Shares_Outstanding1"/>
      <sheetName val="Daf_Harga2"/>
      <sheetName val="REF_ONLY2"/>
      <sheetName val="공정계획(내부계획25%,내부w_f)2"/>
      <sheetName val="PRY_03-1_(Amd1)2"/>
      <sheetName val="PP_ALAT2"/>
      <sheetName val="B_U_ARC__POS_JAGA1"/>
      <sheetName val="Owning_cost_Alat2"/>
      <sheetName val="TB(Koordinat_XY)_(OK)1"/>
      <sheetName val="Mat_Real1"/>
      <sheetName val="RAB_20072"/>
      <sheetName val="Scope_of_work4"/>
      <sheetName val="tam-kur_sipil4"/>
      <sheetName val="tam-kur_baja4"/>
      <sheetName val="har_sat4"/>
      <sheetName val="M'trl_Baja4"/>
      <sheetName val="UPAH_KERJA4"/>
      <sheetName val="HARGA_ALAT3"/>
      <sheetName val="Rekap_Direct_Cost3"/>
      <sheetName val="Rekap_Tahap_12"/>
      <sheetName val="Weight_Bridge2"/>
      <sheetName val="Analisa_-Baku2"/>
      <sheetName val="THPDMoi__(2)2"/>
      <sheetName val="dongia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KPVC-BD_2"/>
      <sheetName val="ELEMENT_SUM2"/>
      <sheetName val="00_Jumlah_Total2"/>
      <sheetName val="D3_12"/>
      <sheetName val="Hrg_Sat3"/>
      <sheetName val="Analisa_Bor1"/>
      <sheetName val="Alat_Berat1"/>
      <sheetName val="4-Basic_Price1"/>
      <sheetName val="ANALISA_UTAMA1"/>
      <sheetName val="Analisa_Teknik2"/>
      <sheetName val="1_B2"/>
      <sheetName val="bhn_FINAL1"/>
      <sheetName val="Unit_Rate2"/>
      <sheetName val="FIRE_FIGHTING2"/>
      <sheetName val="Jati_Gede2"/>
      <sheetName val="RBP-_22"/>
      <sheetName val="An__Harga1"/>
      <sheetName val="BL-_(JOB)2"/>
      <sheetName val="harga_dasar_T-M-A2"/>
      <sheetName val="faktor_&amp;_disc1"/>
      <sheetName val="hARGA_SAT2"/>
      <sheetName val="est_proy2"/>
      <sheetName val="UnitRateA_1_II2"/>
      <sheetName val="pay_items2"/>
      <sheetName val="Galian_12"/>
      <sheetName val="LAL_-_PASAR_PAGI_2"/>
      <sheetName val="DRUP_(ASLI)2"/>
      <sheetName val="Metod_TWR1"/>
      <sheetName val="Analis_(2)1"/>
      <sheetName val="Analisa_STR1"/>
      <sheetName val="rating_curve1"/>
      <sheetName val="Cost_Summary1"/>
      <sheetName val="SCH_Total1"/>
      <sheetName val="Sur_Site1"/>
      <sheetName val="PROGRESS_BULAN1"/>
      <sheetName val="Daf__Upah_&amp;_Bah1"/>
      <sheetName val="CloseOuts_by_Package1"/>
      <sheetName val="Harga_Sat_APP2"/>
      <sheetName val="Rek_An2"/>
      <sheetName val="7_공정표2"/>
      <sheetName val="Schedule_11a2"/>
      <sheetName val="Septick_tank2"/>
      <sheetName val="DATA_PROYEK2"/>
      <sheetName val="Rekap_12"/>
      <sheetName val="RPP01_32"/>
      <sheetName val="Skedjul_Rev1"/>
      <sheetName val="Rekap_RAP_real_(2)1"/>
      <sheetName val="sch_1_21"/>
      <sheetName val="BQ_All_21"/>
      <sheetName val="Bill_No_11"/>
      <sheetName val="RAP_FLAT+OPEN1"/>
      <sheetName val="An_H_Sat_Pek_Ut1"/>
      <sheetName val="B_Kim20101"/>
      <sheetName val="Risalah_KOM1"/>
      <sheetName val="LPS_APRL'081"/>
      <sheetName val="13_Nangakara_Weir1"/>
      <sheetName val="14_Irr_Canal_Work1"/>
      <sheetName val="15_Irr__Struc_Work1"/>
      <sheetName val="16_Pipe_Inst_1"/>
      <sheetName val="18_Lateral_Pipe1"/>
      <sheetName val="time_scedul_1"/>
      <sheetName val="CP3_Rkp1"/>
      <sheetName val="BoQ_C41"/>
      <sheetName val="Upah_&amp;_Bahan1"/>
      <sheetName val="SATUAN_JADI_1"/>
      <sheetName val="rekap_bahan_dan_alat1"/>
      <sheetName val="RAB_J18_1"/>
      <sheetName val="Basic_Data1"/>
      <sheetName val="daf_kh1"/>
      <sheetName val="DIV_11"/>
      <sheetName val="Rekap_(2)1"/>
      <sheetName val="Man_Power1"/>
      <sheetName val="Data_Tower1"/>
      <sheetName val="1_21"/>
      <sheetName val="List_of_Material_Price1"/>
      <sheetName val="Orgs_Proy1"/>
      <sheetName val="rekap_str_ars1"/>
      <sheetName val="OH_Mall1"/>
      <sheetName val="TAMBAH_KURANG1"/>
      <sheetName val="BSP_Medium_Class1"/>
      <sheetName val="BSP_Sch__401"/>
      <sheetName val="DAFT_ALAT,UPAH_&amp;_MAT1"/>
      <sheetName val="Harga_Upah1"/>
      <sheetName val="Morsip_Ht_Julu1"/>
      <sheetName val="F-PLT_BB1"/>
      <sheetName val="GAL_DKK_BB1"/>
      <sheetName val="BACK_HARIAN_GAL_DKK_BB1"/>
      <sheetName val="BACKUP_GAL_DKK_SB1"/>
      <sheetName val="GAL_DKK_SB1"/>
      <sheetName val="F-PLT_SB1"/>
      <sheetName val="BESI_FP_BB1"/>
      <sheetName val="BESI_FP_SB1"/>
      <sheetName val="RKP_BESI_PONDASI1"/>
      <sheetName val="Currency_Rate1"/>
      <sheetName val="A_Card1"/>
      <sheetName val="D_Kamar1"/>
      <sheetName val="Daftar_Upah&amp;Bahan1"/>
      <sheetName val="Bahan_1"/>
      <sheetName val="Pekerjaan_1"/>
      <sheetName val="IS"/>
      <sheetName val="BSIS"/>
      <sheetName val="BQ All-2"/>
      <sheetName val="B"/>
      <sheetName val="5-Peralatan"/>
      <sheetName val="NMS Configuration"/>
      <sheetName val="UP"/>
      <sheetName val="BH"/>
      <sheetName val="LMKC_01"/>
      <sheetName val="AK-2004 (2)"/>
      <sheetName val="As"/>
      <sheetName val="CAB 2"/>
      <sheetName val="upah bahan"/>
      <sheetName val="URTEK"/>
      <sheetName val="COLUMN"/>
      <sheetName val="KBL"/>
      <sheetName val="REKAP_ARSITEKTUR."/>
      <sheetName val="U&amp;B"/>
      <sheetName val="TPI"/>
      <sheetName val="RAB PKD "/>
      <sheetName val="Rincian Bah&amp;Ten"/>
      <sheetName val="Plan vs Real"/>
      <sheetName val="Rinci Progres"/>
      <sheetName val="An-Sipil(ADA KODE)"/>
      <sheetName val="HPS"/>
      <sheetName val="AN ALAT1"/>
      <sheetName val="Analisa Quarry"/>
      <sheetName val="Devisi 3"/>
      <sheetName val="An_pdkg"/>
      <sheetName val="pbj"/>
      <sheetName val="RAB RIIL kayu"/>
      <sheetName val="MC0"/>
      <sheetName val="HSBU ANA"/>
      <sheetName val="BQTOLTP"/>
      <sheetName val="Rekap Tanpa Prelim"/>
      <sheetName val="SANITARY"/>
      <sheetName val="SPEC-TEKNIS"/>
      <sheetName val="HOTEL"/>
      <sheetName val="list"/>
      <sheetName val="MENU"/>
      <sheetName val="SNI-17-3-09"/>
      <sheetName val="RKP.ANL"/>
      <sheetName val="SPK"/>
      <sheetName val="SDE"/>
      <sheetName val="Penwrn"/>
      <sheetName val="AnMobilisasi"/>
      <sheetName val="3Div10a"/>
      <sheetName val="3Div10c"/>
      <sheetName val="3Div3"/>
      <sheetName val="3Div5"/>
      <sheetName val="3Div6"/>
      <sheetName val="3Div7"/>
      <sheetName val="3Div7a"/>
      <sheetName val="3Div8"/>
      <sheetName val="F.1 1.G.ST.1A"/>
      <sheetName val="Anl.+"/>
      <sheetName val="Actual &amp; Valuation by PY"/>
      <sheetName val="BBM-03"/>
      <sheetName val="수주현황2월"/>
      <sheetName val="note"/>
      <sheetName val="w't table"/>
      <sheetName val="41,9&amp;36,3"/>
      <sheetName val="갑지"/>
      <sheetName val="BARU-3"/>
      <sheetName val="BARU-4 "/>
      <sheetName val="B.1 Engineering"/>
      <sheetName val="B.2.6 Proc HSE MT"/>
      <sheetName val="29"/>
      <sheetName val="Mobilisasi &amp; Demob"/>
      <sheetName val="B.2.5 Proc &amp; Constr Civil1"/>
      <sheetName val="B.2.3 Proc &amp; Constr Electrical"/>
      <sheetName val="B.2.4 Proc &amp; Constr Instru"/>
      <sheetName val="B.2.1 Proc &amp; Constr Mech "/>
      <sheetName val="B.2.2 Proc &amp; Constr Pipe "/>
      <sheetName val="A.1 Project Management EPCC"/>
      <sheetName val="B.3 Pre Com &amp; Start Up"/>
      <sheetName val="Work Permit"/>
      <sheetName val="Links"/>
      <sheetName val="Lead"/>
      <sheetName val="prog-mgu"/>
      <sheetName val="Alat (2)"/>
      <sheetName val="DIV7-BM"/>
      <sheetName val="rumus"/>
      <sheetName val="7.4 anman"/>
      <sheetName val="10.1(1)d"/>
      <sheetName val="Analisa 6.8"/>
      <sheetName val="ana 300"/>
      <sheetName val="FormRental"/>
      <sheetName val="Analisa Gabungan"/>
      <sheetName val="B_7"/>
      <sheetName val="B_6"/>
      <sheetName val="Analisa RAB"/>
      <sheetName val="CekList"/>
      <sheetName val="Sch Tender"/>
      <sheetName val="Rekap RAP"/>
      <sheetName val="Anal-2"/>
      <sheetName val="MARK-UP HARGA PENAWARAN"/>
      <sheetName val="MATERIAL-UPAH"/>
      <sheetName val="Sat. Pek."/>
      <sheetName val="DKH"/>
      <sheetName val="Rupiah"/>
      <sheetName val="Anal. Alat"/>
      <sheetName val="antek12a-13"/>
      <sheetName val="DATA 2"/>
      <sheetName val="Monitor"/>
      <sheetName val="224-225"/>
      <sheetName val="Estm-Progres"/>
      <sheetName val="Stay Cable PDMR2"/>
      <sheetName val="work shop"/>
      <sheetName val="RAB-LANSEKAP"/>
      <sheetName val="DIV.9"/>
      <sheetName val="sai"/>
      <sheetName val="rekap-bialat"/>
      <sheetName val="Harsat_marina"/>
      <sheetName val="Dt"/>
      <sheetName val="Modal Kerja"/>
      <sheetName val="BIODATA"/>
      <sheetName val="Aggr"/>
      <sheetName val="CATEGORY"/>
      <sheetName val="Gedung Kantor"/>
      <sheetName val="metode"/>
      <sheetName val="JADWAL PELAKSANAAN"/>
      <sheetName val="div3"/>
      <sheetName val="Harga S Dasar"/>
      <sheetName val="isian"/>
      <sheetName val="LAP. MINGG"/>
      <sheetName val="perikanan"/>
      <sheetName val="REKAP.VOLUME"/>
      <sheetName val="UPAH-BAHAN"/>
      <sheetName val="C.16"/>
      <sheetName val="C.19"/>
      <sheetName val="C.21"/>
      <sheetName val="C.23"/>
      <sheetName val="C.25"/>
      <sheetName val="C.7"/>
      <sheetName val="C.9"/>
      <sheetName val="Allowance"/>
      <sheetName val="SPJ"/>
      <sheetName val="Gaji"/>
      <sheetName val="MOB (2)"/>
      <sheetName val="DPTA"/>
      <sheetName val="TAGIHAN"/>
      <sheetName val="SUMBER"/>
      <sheetName val="div7"/>
      <sheetName val="hsp_STR_ARS"/>
      <sheetName val="BQ_Tenis"/>
      <sheetName val="RAW MATERIALS "/>
      <sheetName val="D_harga"/>
      <sheetName val="BIL"/>
      <sheetName val="SAN REDUCED 1"/>
      <sheetName val="SH-C"/>
      <sheetName val="mat&amp;upah"/>
      <sheetName val="anal.P"/>
      <sheetName val="21"/>
      <sheetName val="Rekap Budget_R0"/>
      <sheetName val="예산작성기준(전기)"/>
      <sheetName val="#REF!"/>
      <sheetName val="Eq. Mobilization"/>
      <sheetName val="5201.2004"/>
      <sheetName val="分部分项工程量清单计价表"/>
      <sheetName val="상반기손익차2총괄"/>
      <sheetName val="BQ SCDB LOT-10"/>
      <sheetName val="TIMBUNAN"/>
      <sheetName val="INFO"/>
      <sheetName val="D. Peralatan"/>
      <sheetName val="전등설비"/>
      <sheetName val="단가조사서"/>
      <sheetName val="Tubing &amp; fitting"/>
      <sheetName val="INPUT_TABLE"/>
      <sheetName val="Chiller"/>
      <sheetName val="CCO5"/>
      <sheetName val="C"/>
      <sheetName val="Detail-AQC"/>
      <sheetName val="ANALISAGATE"/>
      <sheetName val="SBhn"/>
      <sheetName val="Meto"/>
      <sheetName val="CF-satu"/>
      <sheetName val="CF Rp-USD"/>
      <sheetName val="BAHAN_STR"/>
      <sheetName val="KOLAM RENANG"/>
      <sheetName val="jalan akses"/>
      <sheetName val="GRC BELAKANG"/>
      <sheetName val="vo 90 plafon driveway"/>
      <sheetName val="vo 90 plafon driveway (2)"/>
      <sheetName val="D2.2"/>
      <sheetName val="SAT-UP"/>
      <sheetName val="ALOKASI"/>
      <sheetName val="S Kurva"/>
      <sheetName val="rekaprab"/>
      <sheetName val="Resume_Analisa"/>
      <sheetName val="SCHED"/>
      <sheetName val="Informasi"/>
      <sheetName val="MVAC"/>
      <sheetName val="BUDGET"/>
      <sheetName val="4641"/>
      <sheetName val="BREAKER"/>
      <sheetName val="B.Q. breakdown (0723_2) (USD)"/>
      <sheetName val="REKAP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2">
          <cell r="B32" t="str">
            <v>2.3(1)</v>
          </cell>
          <cell r="C32" t="str">
            <v>Gorong-gorong pipa beton bertulang diameter dalam</v>
          </cell>
          <cell r="D32" t="str">
            <v>Gorong-gorong pipa beton bertulang diameter dalam</v>
          </cell>
          <cell r="E32">
            <v>0</v>
          </cell>
          <cell r="F32" t="str">
            <v>m</v>
          </cell>
          <cell r="G32">
            <v>0</v>
          </cell>
          <cell r="H32">
            <v>0</v>
          </cell>
          <cell r="I32">
            <v>0</v>
          </cell>
        </row>
        <row r="33">
          <cell r="D33" t="str">
            <v>80 cm -120 cm.</v>
          </cell>
        </row>
        <row r="34">
          <cell r="B34" t="str">
            <v>2.3(2)</v>
          </cell>
          <cell r="C34" t="str">
            <v>Gorong-gorong pipa baja gelombang.</v>
          </cell>
          <cell r="D34" t="str">
            <v>Gorong-gorong pipa baja gelombang.</v>
          </cell>
          <cell r="E34">
            <v>0</v>
          </cell>
          <cell r="F34" t="str">
            <v>ton</v>
          </cell>
          <cell r="G34">
            <v>0</v>
          </cell>
          <cell r="H34">
            <v>0</v>
          </cell>
          <cell r="I34">
            <v>0</v>
          </cell>
        </row>
        <row r="35">
          <cell r="I35">
            <v>0</v>
          </cell>
        </row>
        <row r="36">
          <cell r="B36" t="str">
            <v>2.3 (3)</v>
          </cell>
          <cell r="C36" t="str">
            <v>Saluran Beton Bertulang U  20 - 40 cm</v>
          </cell>
          <cell r="D36" t="str">
            <v>Saluran Beton Bertulang U  20 - 40 cm</v>
          </cell>
          <cell r="E36" t="e">
            <v>#REF!</v>
          </cell>
          <cell r="F36" t="str">
            <v>m</v>
          </cell>
          <cell r="G36">
            <v>0</v>
          </cell>
          <cell r="H36" t="e">
            <v>#REF!</v>
          </cell>
          <cell r="I36" t="e">
            <v>#REF!</v>
          </cell>
        </row>
        <row r="37">
          <cell r="B37" t="str">
            <v>2.3 (3)</v>
          </cell>
          <cell r="C37" t="str">
            <v>Saluran Beton Bertulang U  20 - 40 cm</v>
          </cell>
          <cell r="D37" t="str">
            <v>Saluran Beton Bertulang U  20 - 40 cm</v>
          </cell>
        </row>
        <row r="38">
          <cell r="B38" t="str">
            <v>2.3 (4)</v>
          </cell>
          <cell r="C38" t="str">
            <v>Saluran Beton Bertulang U  40 - 60 cm</v>
          </cell>
          <cell r="D38" t="str">
            <v>Saluran Beton Bertulang U  40 - 60 cm</v>
          </cell>
          <cell r="E38" t="e">
            <v>#REF!</v>
          </cell>
          <cell r="F38" t="str">
            <v>m</v>
          </cell>
          <cell r="G38">
            <v>0</v>
          </cell>
          <cell r="H38" t="e">
            <v>#REF!</v>
          </cell>
          <cell r="I38" t="e">
            <v>#REF!</v>
          </cell>
        </row>
        <row r="40">
          <cell r="B40" t="str">
            <v>2.4 (1)</v>
          </cell>
          <cell r="C40" t="str">
            <v xml:space="preserve">Urugan Berongga Atau Material Penyaring </v>
          </cell>
          <cell r="D40" t="str">
            <v xml:space="preserve">Urugan Berongga Atau Material Penyaring </v>
          </cell>
          <cell r="E40" t="e">
            <v>#REF!</v>
          </cell>
          <cell r="F40" t="str">
            <v>m3</v>
          </cell>
          <cell r="G40">
            <v>0</v>
          </cell>
          <cell r="H40" t="e">
            <v>#REF!</v>
          </cell>
          <cell r="I40" t="e">
            <v>#REF!</v>
          </cell>
        </row>
        <row r="42">
          <cell r="B42" t="str">
            <v>2.4(2)</v>
          </cell>
          <cell r="C42" t="str">
            <v>Pekerjaan drainase dibawah permukaan.</v>
          </cell>
          <cell r="D42" t="str">
            <v>Pekerjaan drainase dibawah permukaan.</v>
          </cell>
          <cell r="E42">
            <v>0</v>
          </cell>
          <cell r="F42" t="str">
            <v>m3</v>
          </cell>
          <cell r="G42">
            <v>0</v>
          </cell>
          <cell r="H42">
            <v>0</v>
          </cell>
          <cell r="I42">
            <v>0</v>
          </cell>
        </row>
        <row r="56">
          <cell r="B56" t="str">
            <v>3.1.(3a)</v>
          </cell>
          <cell r="C56" t="str">
            <v>Galian Kontruksi Kedalaman 0 - 2 m</v>
          </cell>
          <cell r="D56" t="str">
            <v>Galian Kontruksi Kedalaman 0 - 2 m</v>
          </cell>
          <cell r="E56">
            <v>0</v>
          </cell>
          <cell r="F56" t="str">
            <v>m3</v>
          </cell>
          <cell r="G56">
            <v>0</v>
          </cell>
          <cell r="H56">
            <v>0</v>
          </cell>
          <cell r="I56">
            <v>0</v>
          </cell>
        </row>
        <row r="58">
          <cell r="B58" t="str">
            <v>3.1.(3b)</v>
          </cell>
          <cell r="C58" t="str">
            <v>Galian Kontruksi Kedalaman 2 - 4 m</v>
          </cell>
          <cell r="D58" t="str">
            <v>Galian Kontruksi Kedalaman 2 - 4 m</v>
          </cell>
          <cell r="E58">
            <v>0</v>
          </cell>
          <cell r="F58" t="str">
            <v>m3</v>
          </cell>
          <cell r="G58">
            <v>0</v>
          </cell>
          <cell r="H58">
            <v>0</v>
          </cell>
          <cell r="I58">
            <v>0</v>
          </cell>
        </row>
        <row r="60">
          <cell r="B60" t="str">
            <v>3.1.(3c)</v>
          </cell>
          <cell r="C60" t="str">
            <v>Galian Kontruksi Kedalaman 4 - 6 m</v>
          </cell>
          <cell r="D60" t="str">
            <v>Galian Kontruksi Kedalaman 4 - 6 m</v>
          </cell>
          <cell r="E60">
            <v>0</v>
          </cell>
          <cell r="F60" t="str">
            <v>m3</v>
          </cell>
          <cell r="G60">
            <v>0</v>
          </cell>
          <cell r="H60">
            <v>0</v>
          </cell>
          <cell r="I60">
            <v>0</v>
          </cell>
        </row>
        <row r="62">
          <cell r="B62" t="str">
            <v>3.1.(4)</v>
          </cell>
          <cell r="C62" t="str">
            <v>Kisdam Pengering</v>
          </cell>
          <cell r="D62" t="str">
            <v>Kisdam Pengering</v>
          </cell>
          <cell r="E62">
            <v>0</v>
          </cell>
          <cell r="F62" t="str">
            <v>Ls</v>
          </cell>
          <cell r="G62">
            <v>0</v>
          </cell>
          <cell r="H62">
            <v>0</v>
          </cell>
          <cell r="I62">
            <v>0</v>
          </cell>
        </row>
        <row r="70">
          <cell r="B70" t="str">
            <v>3.4(1)</v>
          </cell>
          <cell r="C70" t="str">
            <v>Resapan pasir vertikal (diameter ....  cm)</v>
          </cell>
          <cell r="D70" t="str">
            <v>Resapan pasir vertikal (diameter ....  cm)</v>
          </cell>
          <cell r="E70">
            <v>0</v>
          </cell>
          <cell r="F70" t="str">
            <v>m</v>
          </cell>
          <cell r="G70">
            <v>0</v>
          </cell>
          <cell r="H70">
            <v>0</v>
          </cell>
          <cell r="I70">
            <v>0</v>
          </cell>
        </row>
        <row r="72">
          <cell r="B72" t="str">
            <v>3.4(2)</v>
          </cell>
          <cell r="C72" t="str">
            <v>Resapan pasir mendatar.</v>
          </cell>
          <cell r="D72" t="str">
            <v>Resapan pasir mendatar.</v>
          </cell>
          <cell r="E72">
            <v>0</v>
          </cell>
          <cell r="F72" t="str">
            <v>m3</v>
          </cell>
          <cell r="G72">
            <v>0</v>
          </cell>
          <cell r="H72">
            <v>0</v>
          </cell>
          <cell r="I72">
            <v>0</v>
          </cell>
        </row>
        <row r="86">
          <cell r="B86" t="str">
            <v>4.2(5)</v>
          </cell>
          <cell r="C86" t="str">
            <v>Bahu jalan agregat batu kapur.</v>
          </cell>
          <cell r="D86" t="str">
            <v>Bahu jalan agregat batu kapur.</v>
          </cell>
          <cell r="E86">
            <v>0</v>
          </cell>
          <cell r="F86" t="str">
            <v>m3</v>
          </cell>
          <cell r="G86">
            <v>0</v>
          </cell>
          <cell r="H86">
            <v>0</v>
          </cell>
          <cell r="I86">
            <v>0</v>
          </cell>
        </row>
        <row r="88">
          <cell r="B88" t="str">
            <v>4.2(6)</v>
          </cell>
          <cell r="C88" t="str">
            <v>Bahu jalan beton K . . . .</v>
          </cell>
          <cell r="D88" t="str">
            <v>Bahu jalan beton K . . . .</v>
          </cell>
          <cell r="E88">
            <v>0</v>
          </cell>
          <cell r="F88" t="str">
            <v>m3</v>
          </cell>
          <cell r="G88">
            <v>0</v>
          </cell>
          <cell r="H88">
            <v>0</v>
          </cell>
          <cell r="I88">
            <v>0</v>
          </cell>
        </row>
        <row r="90">
          <cell r="B90" t="str">
            <v>4.2(7)</v>
          </cell>
          <cell r="C90" t="str">
            <v>Bahu jalan paving block K . . . .</v>
          </cell>
          <cell r="D90" t="str">
            <v>Bahu jalan paving block K . . . .</v>
          </cell>
          <cell r="E90">
            <v>0</v>
          </cell>
          <cell r="F90" t="str">
            <v>m2</v>
          </cell>
          <cell r="G90">
            <v>0</v>
          </cell>
          <cell r="H90">
            <v>0</v>
          </cell>
          <cell r="I90">
            <v>0</v>
          </cell>
        </row>
        <row r="104">
          <cell r="B104">
            <v>5.3</v>
          </cell>
          <cell r="C104" t="str">
            <v>Lapis pondasi agregat Cement Treated Base (CTB).</v>
          </cell>
          <cell r="D104" t="str">
            <v>Lapis pondasi agregat Cement Treated Base (CTB).</v>
          </cell>
          <cell r="E104">
            <v>0</v>
          </cell>
          <cell r="F104" t="str">
            <v>m3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5.4(1)</v>
          </cell>
          <cell r="C106" t="str">
            <v>Semen untuk lapis pondasi tanah semen.</v>
          </cell>
          <cell r="D106" t="str">
            <v>Semen untuk lapis pondasi tanah semen.</v>
          </cell>
          <cell r="E106">
            <v>0</v>
          </cell>
          <cell r="F106" t="str">
            <v>Ton</v>
          </cell>
          <cell r="G106">
            <v>0</v>
          </cell>
          <cell r="H106">
            <v>0</v>
          </cell>
          <cell r="I106">
            <v>0</v>
          </cell>
        </row>
        <row r="108">
          <cell r="B108" t="str">
            <v>5.4(2)</v>
          </cell>
          <cell r="C108" t="str">
            <v>Tanah untuk lapis pondasi tanah semen.</v>
          </cell>
          <cell r="D108" t="str">
            <v>Tanah untuk lapis pondasi tanah semen.</v>
          </cell>
          <cell r="E108">
            <v>0</v>
          </cell>
          <cell r="F108" t="str">
            <v>m3</v>
          </cell>
          <cell r="G108">
            <v>0</v>
          </cell>
          <cell r="H108">
            <v>0</v>
          </cell>
          <cell r="I108">
            <v>0</v>
          </cell>
        </row>
        <row r="126">
          <cell r="B126" t="str">
            <v>6.3(1)</v>
          </cell>
          <cell r="C126" t="str">
            <v>Latasir (sand sheet).</v>
          </cell>
          <cell r="D126" t="str">
            <v>Latasir (sand sheet).</v>
          </cell>
          <cell r="E126">
            <v>0</v>
          </cell>
          <cell r="F126" t="str">
            <v>m2</v>
          </cell>
          <cell r="G126">
            <v>0</v>
          </cell>
          <cell r="H126">
            <v>0</v>
          </cell>
          <cell r="I126">
            <v>0</v>
          </cell>
        </row>
        <row r="142">
          <cell r="B142" t="str">
            <v>7.1 (1)</v>
          </cell>
          <cell r="C142" t="str">
            <v>Beton K-350</v>
          </cell>
          <cell r="D142" t="str">
            <v>Beton K-350</v>
          </cell>
          <cell r="E142">
            <v>0</v>
          </cell>
          <cell r="F142" t="str">
            <v>m3</v>
          </cell>
          <cell r="G142">
            <v>0</v>
          </cell>
          <cell r="H142">
            <v>0</v>
          </cell>
          <cell r="I142">
            <v>0</v>
          </cell>
        </row>
        <row r="144">
          <cell r="B144" t="str">
            <v>7.1 (2)</v>
          </cell>
          <cell r="C144" t="str">
            <v>Beton K-300</v>
          </cell>
          <cell r="D144" t="str">
            <v>Beton K-300</v>
          </cell>
          <cell r="E144">
            <v>0</v>
          </cell>
          <cell r="F144" t="str">
            <v>m3</v>
          </cell>
          <cell r="G144">
            <v>0</v>
          </cell>
          <cell r="H144">
            <v>0</v>
          </cell>
          <cell r="I144">
            <v>0</v>
          </cell>
        </row>
        <row r="146">
          <cell r="B146" t="str">
            <v>7.1 (3)</v>
          </cell>
          <cell r="C146" t="str">
            <v>Beton K-275</v>
          </cell>
          <cell r="D146" t="str">
            <v>Beton K-275</v>
          </cell>
          <cell r="E146">
            <v>0</v>
          </cell>
          <cell r="F146" t="str">
            <v>m3</v>
          </cell>
          <cell r="G146">
            <v>0</v>
          </cell>
          <cell r="H146">
            <v>0</v>
          </cell>
          <cell r="I146">
            <v>0</v>
          </cell>
        </row>
        <row r="152">
          <cell r="B152" t="str">
            <v>7.1 (6)</v>
          </cell>
          <cell r="C152" t="str">
            <v>Beton Siklop ( K-175)</v>
          </cell>
          <cell r="D152" t="str">
            <v>Beton Siklop ( K-175)</v>
          </cell>
          <cell r="E152">
            <v>0</v>
          </cell>
          <cell r="F152" t="str">
            <v>m3</v>
          </cell>
          <cell r="G152">
            <v>0</v>
          </cell>
          <cell r="H152">
            <v>0</v>
          </cell>
          <cell r="I152">
            <v>0</v>
          </cell>
        </row>
        <row r="154">
          <cell r="B154" t="str">
            <v>7.1 (7)</v>
          </cell>
          <cell r="C154" t="str">
            <v>Beton Siklop ( K-225)</v>
          </cell>
          <cell r="D154" t="str">
            <v>Beton Siklop ( K-225)</v>
          </cell>
          <cell r="E154">
            <v>0</v>
          </cell>
          <cell r="F154" t="str">
            <v>m3</v>
          </cell>
          <cell r="G154">
            <v>0</v>
          </cell>
          <cell r="H154">
            <v>0</v>
          </cell>
          <cell r="I154">
            <v>0</v>
          </cell>
        </row>
        <row r="158">
          <cell r="B158" t="str">
            <v xml:space="preserve">7.1 (9) </v>
          </cell>
          <cell r="C158" t="str">
            <v>Tambahan biaya perancah beton dgn ketinggian diatas 5 m</v>
          </cell>
          <cell r="D158" t="str">
            <v>Tambahan biaya perancah beton dgn ketinggian diatas 5 m</v>
          </cell>
          <cell r="E158">
            <v>0</v>
          </cell>
          <cell r="F158" t="str">
            <v>m3</v>
          </cell>
          <cell r="G158">
            <v>0</v>
          </cell>
          <cell r="H158">
            <v>0</v>
          </cell>
          <cell r="I158">
            <v>0</v>
          </cell>
        </row>
        <row r="160">
          <cell r="B160" t="str">
            <v>7.2(1a)</v>
          </cell>
          <cell r="C160" t="str">
            <v>Pengadaan trucuk kayu dia ..... cm.</v>
          </cell>
          <cell r="D160" t="str">
            <v>Pengadaan trucuk kayu dia ..... cm.</v>
          </cell>
          <cell r="E160">
            <v>0</v>
          </cell>
          <cell r="F160" t="str">
            <v>m</v>
          </cell>
          <cell r="G160">
            <v>0</v>
          </cell>
          <cell r="H160">
            <v>0</v>
          </cell>
          <cell r="I160">
            <v>0</v>
          </cell>
        </row>
        <row r="162">
          <cell r="B162" t="str">
            <v>7.2(1 b)</v>
          </cell>
          <cell r="C162" t="str">
            <v>Pengadaan trucuk bambu dia ..... cm.</v>
          </cell>
          <cell r="D162" t="str">
            <v>Pengadaan trucuk bambu dia ..... cm.</v>
          </cell>
          <cell r="E162">
            <v>0</v>
          </cell>
          <cell r="F162" t="str">
            <v>m</v>
          </cell>
          <cell r="G162">
            <v>0</v>
          </cell>
          <cell r="H162">
            <v>0</v>
          </cell>
          <cell r="I162">
            <v>0</v>
          </cell>
        </row>
        <row r="164">
          <cell r="B164" t="str">
            <v>7.2(2)</v>
          </cell>
          <cell r="C164" t="str">
            <v>Pengadaan tiang pancang kayu dia ..... cm.</v>
          </cell>
          <cell r="D164" t="str">
            <v>Pengadaan tiang pancang kayu dia ..... cm.</v>
          </cell>
          <cell r="E164">
            <v>0</v>
          </cell>
          <cell r="F164" t="str">
            <v>m</v>
          </cell>
          <cell r="G164">
            <v>0</v>
          </cell>
          <cell r="H164">
            <v>0</v>
          </cell>
          <cell r="I164">
            <v>0</v>
          </cell>
        </row>
        <row r="166">
          <cell r="B166" t="str">
            <v>7.2(3)</v>
          </cell>
          <cell r="C166" t="str">
            <v>Pengadaan tiang pancang baja dia ..... cm.</v>
          </cell>
          <cell r="D166" t="str">
            <v>Pengadaan tiang pancang baja dia ..... cm.</v>
          </cell>
          <cell r="E166">
            <v>0</v>
          </cell>
          <cell r="F166" t="str">
            <v>m</v>
          </cell>
          <cell r="G166">
            <v>0</v>
          </cell>
          <cell r="H166">
            <v>0</v>
          </cell>
          <cell r="I166">
            <v>0</v>
          </cell>
        </row>
        <row r="168">
          <cell r="B168" t="str">
            <v>7.2(4)</v>
          </cell>
          <cell r="C168" t="str">
            <v>Pengadaan tiang pancang beton uk . . . x .   . cm</v>
          </cell>
          <cell r="D168" t="str">
            <v>Pengadaan tiang pancang beton uk . . . x .   . cm</v>
          </cell>
          <cell r="E168">
            <v>0</v>
          </cell>
          <cell r="F168" t="str">
            <v>m</v>
          </cell>
          <cell r="G168">
            <v>0</v>
          </cell>
          <cell r="H168">
            <v>0</v>
          </cell>
          <cell r="I168">
            <v>0</v>
          </cell>
        </row>
        <row r="170">
          <cell r="B170" t="str">
            <v>7.2(5)</v>
          </cell>
          <cell r="C170" t="str">
            <v>Pengadaan tiang pancang beton dia ... cm.</v>
          </cell>
          <cell r="D170" t="str">
            <v>Pengadaan tiang pancang beton dia ... cm.</v>
          </cell>
          <cell r="E170">
            <v>0</v>
          </cell>
          <cell r="F170" t="str">
            <v>m</v>
          </cell>
          <cell r="G170">
            <v>0</v>
          </cell>
          <cell r="H170">
            <v>0</v>
          </cell>
          <cell r="I170">
            <v>0</v>
          </cell>
        </row>
        <row r="172">
          <cell r="B172" t="str">
            <v>7.2(6)</v>
          </cell>
          <cell r="C172" t="str">
            <v>Pengadaan Sheet Pile baja.</v>
          </cell>
          <cell r="D172" t="str">
            <v>Pengadaan Sheet Pile baja.</v>
          </cell>
          <cell r="E172">
            <v>0</v>
          </cell>
          <cell r="F172" t="str">
            <v>m</v>
          </cell>
          <cell r="G172">
            <v>0</v>
          </cell>
          <cell r="H172">
            <v>0</v>
          </cell>
          <cell r="I172">
            <v>0</v>
          </cell>
        </row>
        <row r="174">
          <cell r="B174" t="str">
            <v>7.2(7)</v>
          </cell>
          <cell r="C174" t="str">
            <v>Pengadaan Sheet Pile beton.</v>
          </cell>
          <cell r="D174" t="str">
            <v>Pengadaan Sheet Pile beton.</v>
          </cell>
          <cell r="E174">
            <v>0</v>
          </cell>
          <cell r="F174" t="str">
            <v>m</v>
          </cell>
          <cell r="G174">
            <v>0</v>
          </cell>
          <cell r="H174">
            <v>0</v>
          </cell>
          <cell r="I174">
            <v>0</v>
          </cell>
        </row>
        <row r="176">
          <cell r="B176" t="str">
            <v>7.2(8a)</v>
          </cell>
          <cell r="C176" t="str">
            <v>Pemancangan trucuk kayu dia ..... cm.</v>
          </cell>
          <cell r="D176" t="str">
            <v>Pemancangan trucuk kayu dia ..... cm.</v>
          </cell>
          <cell r="E176">
            <v>0</v>
          </cell>
          <cell r="F176" t="str">
            <v>m</v>
          </cell>
          <cell r="G176">
            <v>0</v>
          </cell>
          <cell r="H176">
            <v>0</v>
          </cell>
          <cell r="I176">
            <v>0</v>
          </cell>
        </row>
        <row r="178">
          <cell r="B178" t="str">
            <v>7.2(8b)</v>
          </cell>
          <cell r="C178" t="str">
            <v>Pemancangan trucuk bambu dia ..... cm.</v>
          </cell>
          <cell r="D178" t="str">
            <v>Pemancangan trucuk bambu dia ..... cm.</v>
          </cell>
          <cell r="E178">
            <v>0</v>
          </cell>
          <cell r="F178" t="str">
            <v>m</v>
          </cell>
          <cell r="G178">
            <v>0</v>
          </cell>
          <cell r="H178">
            <v>0</v>
          </cell>
          <cell r="I178">
            <v>0</v>
          </cell>
        </row>
        <row r="180">
          <cell r="B180" t="str">
            <v>7.2(9)</v>
          </cell>
          <cell r="C180" t="str">
            <v>Pemancangan tiang pancang kayu dia ..... cm.</v>
          </cell>
          <cell r="D180" t="str">
            <v>Pemancangan tiang pancang kayu dia ..... cm.</v>
          </cell>
          <cell r="E180">
            <v>0</v>
          </cell>
          <cell r="F180" t="str">
            <v>m</v>
          </cell>
          <cell r="G180">
            <v>0</v>
          </cell>
          <cell r="H180">
            <v>0</v>
          </cell>
          <cell r="I180">
            <v>0</v>
          </cell>
        </row>
        <row r="182">
          <cell r="B182" t="str">
            <v>7.2(10)</v>
          </cell>
          <cell r="C182" t="str">
            <v>Pemancangan tiang pancang baja dia ..... cm.</v>
          </cell>
          <cell r="D182" t="str">
            <v>Pemancangan tiang pancang baja dia ..... cm.</v>
          </cell>
          <cell r="E182">
            <v>0</v>
          </cell>
          <cell r="F182" t="str">
            <v>m</v>
          </cell>
          <cell r="G182">
            <v>0</v>
          </cell>
          <cell r="H182">
            <v>0</v>
          </cell>
          <cell r="I182">
            <v>0</v>
          </cell>
        </row>
        <row r="184">
          <cell r="B184" t="str">
            <v>7.2(11)</v>
          </cell>
          <cell r="C184" t="str">
            <v>Pemancangan tiang pancang beton uk ... x ... cm.</v>
          </cell>
          <cell r="D184" t="str">
            <v>Pemancangan tiang pancang beton uk ... x ... cm.</v>
          </cell>
          <cell r="E184">
            <v>0</v>
          </cell>
          <cell r="F184" t="str">
            <v>m</v>
          </cell>
          <cell r="G184">
            <v>0</v>
          </cell>
          <cell r="H184">
            <v>0</v>
          </cell>
          <cell r="I184">
            <v>0</v>
          </cell>
        </row>
        <row r="186">
          <cell r="B186" t="str">
            <v>7.2 (12)</v>
          </cell>
          <cell r="C186" t="str">
            <v>Pemancangan Tiang Pancang Beton Dia 45 Cm</v>
          </cell>
          <cell r="D186" t="str">
            <v>Pemancangan Tiang Pancang Beton Dia 45 Cm</v>
          </cell>
          <cell r="E186">
            <v>0</v>
          </cell>
          <cell r="F186" t="str">
            <v>M'</v>
          </cell>
          <cell r="G186">
            <v>0</v>
          </cell>
          <cell r="H186">
            <v>0</v>
          </cell>
          <cell r="I186">
            <v>0</v>
          </cell>
        </row>
        <row r="188">
          <cell r="B188" t="str">
            <v>7.2(13)</v>
          </cell>
          <cell r="C188" t="str">
            <v>Pemancangan Sheet Pile baja.</v>
          </cell>
          <cell r="D188" t="str">
            <v>Pemancangan Sheet Pile baja.</v>
          </cell>
          <cell r="E188">
            <v>0</v>
          </cell>
          <cell r="F188" t="str">
            <v>m</v>
          </cell>
          <cell r="G188">
            <v>0</v>
          </cell>
          <cell r="H188">
            <v>0</v>
          </cell>
          <cell r="I188">
            <v>0</v>
          </cell>
        </row>
        <row r="190">
          <cell r="B190" t="str">
            <v>7.2(14)</v>
          </cell>
          <cell r="C190" t="str">
            <v>Pemancangan Sheet Pile beton.</v>
          </cell>
          <cell r="D190" t="str">
            <v>Pemancangan Sheet Pile beton.</v>
          </cell>
          <cell r="E190">
            <v>0</v>
          </cell>
          <cell r="F190" t="str">
            <v>m</v>
          </cell>
          <cell r="G190">
            <v>0</v>
          </cell>
          <cell r="H190">
            <v>0</v>
          </cell>
          <cell r="I190">
            <v>0</v>
          </cell>
        </row>
        <row r="194">
          <cell r="B194" t="str">
            <v>7.3(2)</v>
          </cell>
          <cell r="C194" t="str">
            <v>Baja tulangan U24 ulir.</v>
          </cell>
          <cell r="D194" t="str">
            <v>Baja tulangan U24 ulir.</v>
          </cell>
          <cell r="E194">
            <v>0</v>
          </cell>
          <cell r="F194" t="str">
            <v>kg</v>
          </cell>
          <cell r="G194">
            <v>0</v>
          </cell>
          <cell r="H194">
            <v>0</v>
          </cell>
          <cell r="I194">
            <v>0</v>
          </cell>
        </row>
        <row r="198">
          <cell r="B198" t="str">
            <v>7.4(1)</v>
          </cell>
          <cell r="C198" t="str">
            <v>Pabrikasi dan pemasangan baja bangunan, tegangan</v>
          </cell>
          <cell r="D198" t="str">
            <v>Pabrikasi dan pemasangan baja bangunan, tegangan</v>
          </cell>
          <cell r="E198">
            <v>0</v>
          </cell>
          <cell r="F198" t="str">
            <v>kg</v>
          </cell>
          <cell r="G198">
            <v>0</v>
          </cell>
          <cell r="H198">
            <v>0</v>
          </cell>
          <cell r="I198">
            <v>0</v>
          </cell>
        </row>
        <row r="199">
          <cell r="D199" t="str">
            <v>leleh 28 kg/mm2 untuk pipa railing dan drainase.</v>
          </cell>
        </row>
        <row r="200">
          <cell r="B200" t="str">
            <v>7.4(2)</v>
          </cell>
          <cell r="C200" t="str">
            <v>Pabrikasi dan pemasangan baja bangunan, tegangan</v>
          </cell>
          <cell r="D200" t="str">
            <v>Pabrikasi dan pemasangan baja bangunan, tegangan</v>
          </cell>
          <cell r="E200">
            <v>0</v>
          </cell>
          <cell r="F200" t="str">
            <v>kg</v>
          </cell>
          <cell r="G200">
            <v>0</v>
          </cell>
          <cell r="H200">
            <v>0</v>
          </cell>
          <cell r="I200">
            <v>0</v>
          </cell>
        </row>
        <row r="201">
          <cell r="D201" t="str">
            <v>leleh 35 kg/mm2 untuk plat dan profil.</v>
          </cell>
        </row>
        <row r="202">
          <cell r="B202" t="str">
            <v>7.4(3)</v>
          </cell>
          <cell r="C202" t="str">
            <v>Perletakan baja.</v>
          </cell>
          <cell r="D202" t="str">
            <v>Perletakan baja.</v>
          </cell>
          <cell r="E202">
            <v>0</v>
          </cell>
          <cell r="F202" t="str">
            <v>kg</v>
          </cell>
          <cell r="G202">
            <v>0</v>
          </cell>
          <cell r="H202">
            <v>0</v>
          </cell>
          <cell r="I202">
            <v>0</v>
          </cell>
        </row>
        <row r="204">
          <cell r="B204" t="str">
            <v>7.4(4)</v>
          </cell>
          <cell r="C204" t="str">
            <v>Perletakan elastomeric.</v>
          </cell>
          <cell r="D204" t="str">
            <v>Perletakan elastomeric.</v>
          </cell>
          <cell r="E204">
            <v>0</v>
          </cell>
          <cell r="F204" t="str">
            <v>dm3</v>
          </cell>
          <cell r="G204">
            <v>0</v>
          </cell>
          <cell r="H204">
            <v>0</v>
          </cell>
          <cell r="I204">
            <v>0</v>
          </cell>
        </row>
        <row r="206">
          <cell r="B206" t="str">
            <v>7.4(5)</v>
          </cell>
          <cell r="C206" t="str">
            <v>Pemasangan lengkap bangunan atas Steel Plate Girder.</v>
          </cell>
          <cell r="D206" t="str">
            <v>Pemasangan lengkap bangunan atas Steel Plate Girder.</v>
          </cell>
          <cell r="E206">
            <v>0</v>
          </cell>
          <cell r="F206" t="str">
            <v>kg</v>
          </cell>
          <cell r="G206">
            <v>0</v>
          </cell>
          <cell r="H206">
            <v>0</v>
          </cell>
          <cell r="I206">
            <v>0</v>
          </cell>
        </row>
        <row r="208">
          <cell r="B208" t="str">
            <v>7.4(6)</v>
          </cell>
          <cell r="C208" t="str">
            <v>Pemasangan lengkap bangunan atas Rangka Baja.</v>
          </cell>
          <cell r="D208" t="str">
            <v>Pemasangan lengkap bangunan atas Rangka Baja.</v>
          </cell>
          <cell r="E208">
            <v>0</v>
          </cell>
          <cell r="F208" t="str">
            <v>kg</v>
          </cell>
          <cell r="G208">
            <v>0</v>
          </cell>
          <cell r="H208">
            <v>0</v>
          </cell>
          <cell r="I208">
            <v>0</v>
          </cell>
        </row>
        <row r="210">
          <cell r="B210" t="str">
            <v>7.5(1)</v>
          </cell>
          <cell r="C210" t="str">
            <v>Sumuran silinder diameter .... cm.</v>
          </cell>
          <cell r="D210" t="str">
            <v>Sumuran silinder diameter .... cm.</v>
          </cell>
          <cell r="E210">
            <v>0</v>
          </cell>
          <cell r="F210" t="str">
            <v>m</v>
          </cell>
          <cell r="G210">
            <v>0</v>
          </cell>
          <cell r="H210">
            <v>0</v>
          </cell>
          <cell r="I210">
            <v>0</v>
          </cell>
        </row>
        <row r="212">
          <cell r="B212" t="str">
            <v>7.5(2)</v>
          </cell>
          <cell r="C212" t="str">
            <v>Sumuran box ukuran .... cm x .... cm.</v>
          </cell>
          <cell r="D212" t="str">
            <v>Sumuran box ukuran .... cm x .... cm.</v>
          </cell>
          <cell r="E212">
            <v>0</v>
          </cell>
          <cell r="F212" t="str">
            <v>m</v>
          </cell>
          <cell r="G212">
            <v>0</v>
          </cell>
          <cell r="H212">
            <v>0</v>
          </cell>
          <cell r="I212">
            <v>0</v>
          </cell>
        </row>
        <row r="214">
          <cell r="B214" t="str">
            <v>7.5(3)</v>
          </cell>
          <cell r="C214" t="str">
            <v>Menurunkan sumuran silinder diameter .... cm.</v>
          </cell>
          <cell r="D214" t="str">
            <v>Menurunkan sumuran silinder diameter .... cm.</v>
          </cell>
          <cell r="E214">
            <v>0</v>
          </cell>
          <cell r="F214" t="str">
            <v>m</v>
          </cell>
          <cell r="G214">
            <v>0</v>
          </cell>
          <cell r="H214">
            <v>0</v>
          </cell>
          <cell r="I214">
            <v>0</v>
          </cell>
        </row>
        <row r="216">
          <cell r="B216" t="str">
            <v>7.5(4)</v>
          </cell>
          <cell r="C216" t="str">
            <v>Menurunkan sumuran box ukuran .... cm x .... cm.</v>
          </cell>
          <cell r="D216" t="str">
            <v>Menurunkan sumuran box ukuran .... cm x .... cm.</v>
          </cell>
          <cell r="E216">
            <v>0</v>
          </cell>
          <cell r="F216" t="str">
            <v>m</v>
          </cell>
          <cell r="G216">
            <v>0</v>
          </cell>
          <cell r="H216">
            <v>0</v>
          </cell>
          <cell r="I216">
            <v>0</v>
          </cell>
        </row>
        <row r="218">
          <cell r="B218" t="str">
            <v>7.6(1)</v>
          </cell>
          <cell r="C218" t="str">
            <v>Beton Pratekan cast-in place bentang . . . . M.</v>
          </cell>
          <cell r="D218" t="str">
            <v>Beton Pratekan cast-in place bentang . . . . M.</v>
          </cell>
          <cell r="E218">
            <v>0</v>
          </cell>
          <cell r="F218" t="str">
            <v>Buah</v>
          </cell>
          <cell r="G218">
            <v>0</v>
          </cell>
          <cell r="H218">
            <v>0</v>
          </cell>
          <cell r="I218">
            <v>0</v>
          </cell>
        </row>
        <row r="220">
          <cell r="B220" t="str">
            <v>7.6(2)</v>
          </cell>
          <cell r="C220" t="str">
            <v>Beton Pratekan pre-cast bentang . . . . M.</v>
          </cell>
          <cell r="D220" t="str">
            <v>Beton Pratekan pre-cast bentang . . . . M.</v>
          </cell>
          <cell r="E220">
            <v>0</v>
          </cell>
          <cell r="F220" t="str">
            <v>Buah</v>
          </cell>
          <cell r="G220">
            <v>0</v>
          </cell>
          <cell r="H220">
            <v>0</v>
          </cell>
          <cell r="I220">
            <v>0</v>
          </cell>
        </row>
        <row r="222">
          <cell r="B222" t="str">
            <v>7.6(3)</v>
          </cell>
          <cell r="C222" t="str">
            <v>Pelat Berongga Beton Pratekan pre-cast bentang . . . . M.</v>
          </cell>
          <cell r="D222" t="str">
            <v>Pelat Berongga Beton Pratekan pre-cast bentang . . . . M.</v>
          </cell>
          <cell r="E222">
            <v>0</v>
          </cell>
          <cell r="F222" t="str">
            <v>Buah</v>
          </cell>
          <cell r="G222">
            <v>0</v>
          </cell>
          <cell r="H222">
            <v>0</v>
          </cell>
          <cell r="I222">
            <v>0</v>
          </cell>
        </row>
        <row r="224">
          <cell r="B224" t="str">
            <v>7.8(1)</v>
          </cell>
          <cell r="C224" t="str">
            <v>Pasangan batu kosong.</v>
          </cell>
          <cell r="D224" t="str">
            <v>Pasangan batu kosong.</v>
          </cell>
          <cell r="E224">
            <v>0</v>
          </cell>
          <cell r="F224" t="str">
            <v>m3</v>
          </cell>
          <cell r="G224">
            <v>0</v>
          </cell>
          <cell r="H224">
            <v>0</v>
          </cell>
          <cell r="I224">
            <v>0</v>
          </cell>
        </row>
        <row r="228">
          <cell r="B228" t="str">
            <v>7.8(2)</v>
          </cell>
          <cell r="C228" t="str">
            <v>Gabion (bronjong).</v>
          </cell>
          <cell r="D228" t="str">
            <v>Gabion (bronjong).</v>
          </cell>
          <cell r="E228">
            <v>0</v>
          </cell>
          <cell r="F228" t="str">
            <v>m3</v>
          </cell>
          <cell r="G228">
            <v>0</v>
          </cell>
          <cell r="H228">
            <v>0</v>
          </cell>
          <cell r="I228">
            <v>0</v>
          </cell>
        </row>
        <row r="230">
          <cell r="B230" t="str">
            <v>7.11(1)</v>
          </cell>
          <cell r="C230" t="str">
            <v>Expantiont joint type I.</v>
          </cell>
          <cell r="D230" t="str">
            <v>Expantiont joint type I.</v>
          </cell>
          <cell r="E230">
            <v>0</v>
          </cell>
          <cell r="F230" t="str">
            <v>m</v>
          </cell>
          <cell r="G230">
            <v>0</v>
          </cell>
          <cell r="H230">
            <v>0</v>
          </cell>
          <cell r="I230">
            <v>0</v>
          </cell>
        </row>
        <row r="232">
          <cell r="B232" t="str">
            <v>7.11(2)</v>
          </cell>
          <cell r="C232" t="str">
            <v>Expantiont joint type II (mutu tinggi).</v>
          </cell>
          <cell r="D232" t="str">
            <v>Expantiont joint type II (mutu tinggi).</v>
          </cell>
          <cell r="E232">
            <v>0</v>
          </cell>
          <cell r="F232" t="str">
            <v>m</v>
          </cell>
          <cell r="G232">
            <v>0</v>
          </cell>
          <cell r="H232">
            <v>0</v>
          </cell>
          <cell r="I232">
            <v>0</v>
          </cell>
        </row>
        <row r="254">
          <cell r="B254" t="str">
            <v>8.1 (6)</v>
          </cell>
          <cell r="C254" t="str">
            <v>Campuran Aspal Dingin untuk Pekerjaan Minor</v>
          </cell>
          <cell r="D254" t="str">
            <v>Campuran Aspal Dingin untuk Pekerjaan Minor</v>
          </cell>
          <cell r="E254">
            <v>0</v>
          </cell>
          <cell r="F254" t="str">
            <v>M3</v>
          </cell>
          <cell r="G254">
            <v>0</v>
          </cell>
          <cell r="H254">
            <v>0</v>
          </cell>
          <cell r="I254">
            <v>0</v>
          </cell>
        </row>
        <row r="266">
          <cell r="B266" t="str">
            <v>8.1(12)</v>
          </cell>
          <cell r="C266" t="str">
            <v>Material urugan pilihan untuk pekerjaan minor.</v>
          </cell>
          <cell r="D266" t="str">
            <v>Material urugan pilihan untuk pekerjaan minor.</v>
          </cell>
          <cell r="E266">
            <v>0</v>
          </cell>
          <cell r="F266" t="str">
            <v>m3</v>
          </cell>
          <cell r="G266">
            <v>0</v>
          </cell>
          <cell r="H266">
            <v>0</v>
          </cell>
          <cell r="I266">
            <v>0</v>
          </cell>
        </row>
        <row r="268">
          <cell r="B268" t="str">
            <v>8.1(13)</v>
          </cell>
          <cell r="C268" t="str">
            <v>Latasir (Sand sheet) untuk pekerjaan minor.</v>
          </cell>
          <cell r="D268" t="str">
            <v>Latasir (Sand sheet) untuk pekerjaan minor.</v>
          </cell>
          <cell r="E268">
            <v>0</v>
          </cell>
          <cell r="F268" t="str">
            <v>m2</v>
          </cell>
          <cell r="G268">
            <v>0</v>
          </cell>
          <cell r="H268">
            <v>0</v>
          </cell>
          <cell r="I268">
            <v>0</v>
          </cell>
        </row>
        <row r="270">
          <cell r="B270" t="str">
            <v>8.1(14)</v>
          </cell>
          <cell r="C270" t="str">
            <v>Beton K-125/BO untuk pekerjaan minor.</v>
          </cell>
          <cell r="D270" t="str">
            <v>Beton K-125/BO untuk pekerjaan minor.</v>
          </cell>
          <cell r="E270">
            <v>0</v>
          </cell>
          <cell r="F270" t="str">
            <v>m3</v>
          </cell>
          <cell r="G270">
            <v>0</v>
          </cell>
          <cell r="H270">
            <v>0</v>
          </cell>
          <cell r="I270">
            <v>0</v>
          </cell>
        </row>
        <row r="272">
          <cell r="B272" t="str">
            <v>8.1(15)</v>
          </cell>
          <cell r="C272" t="str">
            <v>Beton K-175 untuk pekerjaan minor.</v>
          </cell>
          <cell r="D272" t="str">
            <v>Beton K-175 untuk pekerjaan minor.</v>
          </cell>
          <cell r="E272">
            <v>0</v>
          </cell>
          <cell r="F272" t="str">
            <v>m3</v>
          </cell>
          <cell r="G272">
            <v>0</v>
          </cell>
          <cell r="H272">
            <v>0</v>
          </cell>
          <cell r="I272">
            <v>0</v>
          </cell>
        </row>
        <row r="274">
          <cell r="B274" t="str">
            <v>8.3(1)</v>
          </cell>
          <cell r="C274" t="str">
            <v>Stabilisasi dengan tanaman rumput.</v>
          </cell>
          <cell r="D274" t="str">
            <v>Stabilisasi dengan tanaman rumput.</v>
          </cell>
          <cell r="E274">
            <v>0</v>
          </cell>
          <cell r="F274" t="str">
            <v>m2</v>
          </cell>
          <cell r="G274">
            <v>0</v>
          </cell>
          <cell r="H274">
            <v>0</v>
          </cell>
          <cell r="I274">
            <v>0</v>
          </cell>
        </row>
        <row r="288">
          <cell r="B288" t="str">
            <v>8.4 (6)</v>
          </cell>
          <cell r="C288" t="str">
            <v>Rel Pengaman ( Guard Rail )</v>
          </cell>
          <cell r="D288" t="str">
            <v>Rel Pengaman ( Guard Rail )</v>
          </cell>
          <cell r="E288">
            <v>0</v>
          </cell>
          <cell r="F288" t="str">
            <v>Buah</v>
          </cell>
          <cell r="G288">
            <v>0</v>
          </cell>
          <cell r="H288">
            <v>0</v>
          </cell>
          <cell r="I288">
            <v>0</v>
          </cell>
        </row>
        <row r="290">
          <cell r="B290" t="str">
            <v>8.5(1)</v>
          </cell>
          <cell r="C290" t="str">
            <v>Pengembalian kondisi lantai jembatan beton.</v>
          </cell>
          <cell r="D290" t="str">
            <v>Pengembalian kondisi lantai jembatan beton.</v>
          </cell>
          <cell r="E290">
            <v>0</v>
          </cell>
          <cell r="F290" t="str">
            <v>m2</v>
          </cell>
          <cell r="G290">
            <v>0</v>
          </cell>
          <cell r="H290">
            <v>0</v>
          </cell>
          <cell r="I290">
            <v>0</v>
          </cell>
        </row>
        <row r="292">
          <cell r="B292" t="str">
            <v>8.5(2)</v>
          </cell>
          <cell r="C292" t="str">
            <v>Pengembalian kondisi lantai jembatan kayu.</v>
          </cell>
          <cell r="D292" t="str">
            <v>Pengembalian kondisi lantai jembatan kayu.</v>
          </cell>
          <cell r="E292">
            <v>0</v>
          </cell>
          <cell r="F292" t="str">
            <v>m2</v>
          </cell>
          <cell r="G292">
            <v>0</v>
          </cell>
          <cell r="H292">
            <v>0</v>
          </cell>
          <cell r="I292">
            <v>0</v>
          </cell>
        </row>
        <row r="294">
          <cell r="B294" t="str">
            <v>8.5(3)</v>
          </cell>
          <cell r="C294" t="str">
            <v>Pengembalian kondisi pelapisan permukaan baja struktur</v>
          </cell>
          <cell r="D294" t="str">
            <v>Pengembalian kondisi pelapisan permukaan baja struktur</v>
          </cell>
          <cell r="E294">
            <v>0</v>
          </cell>
          <cell r="F294" t="str">
            <v>m2</v>
          </cell>
          <cell r="G294">
            <v>0</v>
          </cell>
          <cell r="H294">
            <v>0</v>
          </cell>
          <cell r="I294">
            <v>0</v>
          </cell>
        </row>
        <row r="295">
          <cell r="D295" t="str">
            <v>(pengecatan).</v>
          </cell>
        </row>
        <row r="296">
          <cell r="B296" t="str">
            <v>8.5(4)</v>
          </cell>
          <cell r="C296" t="str">
            <v>Penyuntikan epoxy resin grout.</v>
          </cell>
          <cell r="D296" t="str">
            <v>Penyuntikan epoxy resin grout.</v>
          </cell>
          <cell r="E296">
            <v>0</v>
          </cell>
          <cell r="F296" t="str">
            <v>m2</v>
          </cell>
          <cell r="G296">
            <v>0</v>
          </cell>
          <cell r="H296">
            <v>0</v>
          </cell>
          <cell r="I296">
            <v>0</v>
          </cell>
        </row>
        <row r="298">
          <cell r="B298">
            <v>8.6</v>
          </cell>
          <cell r="C298" t="str">
            <v>Kerb beton.</v>
          </cell>
          <cell r="D298" t="str">
            <v>Kerb beton.</v>
          </cell>
          <cell r="E298">
            <v>0</v>
          </cell>
          <cell r="F298" t="str">
            <v>m</v>
          </cell>
          <cell r="G298">
            <v>0</v>
          </cell>
          <cell r="H298">
            <v>0</v>
          </cell>
          <cell r="I298">
            <v>0</v>
          </cell>
        </row>
        <row r="300">
          <cell r="B300">
            <v>8.6999999999999993</v>
          </cell>
          <cell r="C300" t="str">
            <v>Perkerasan blok pada trotoir dan median.</v>
          </cell>
          <cell r="D300" t="str">
            <v>Perkerasan blok pada trotoir dan median.</v>
          </cell>
          <cell r="E300">
            <v>0</v>
          </cell>
          <cell r="F300" t="str">
            <v>m2</v>
          </cell>
          <cell r="G300">
            <v>0</v>
          </cell>
          <cell r="H300">
            <v>0</v>
          </cell>
          <cell r="I300">
            <v>0</v>
          </cell>
        </row>
        <row r="302">
          <cell r="B302" t="str">
            <v>8.8(1)</v>
          </cell>
          <cell r="C302" t="str">
            <v>Penerangan jalan lampu tunggal.</v>
          </cell>
          <cell r="D302" t="str">
            <v>Penerangan jalan lampu tunggal.</v>
          </cell>
          <cell r="E302">
            <v>0</v>
          </cell>
          <cell r="F302" t="str">
            <v>Buah</v>
          </cell>
          <cell r="G302">
            <v>0</v>
          </cell>
          <cell r="H302">
            <v>0</v>
          </cell>
          <cell r="I302">
            <v>0</v>
          </cell>
        </row>
        <row r="304">
          <cell r="B304" t="str">
            <v>8.8(2)</v>
          </cell>
          <cell r="C304" t="str">
            <v>Penerangan jalan lampu ganda.</v>
          </cell>
          <cell r="D304" t="str">
            <v>Penerangan jalan lampu ganda.</v>
          </cell>
          <cell r="E304">
            <v>0</v>
          </cell>
          <cell r="F304" t="str">
            <v>Buah</v>
          </cell>
          <cell r="G304">
            <v>0</v>
          </cell>
          <cell r="H304">
            <v>0</v>
          </cell>
          <cell r="I304">
            <v>0</v>
          </cell>
        </row>
        <row r="306">
          <cell r="B306">
            <v>8.9</v>
          </cell>
          <cell r="C306" t="str">
            <v>Penghalang median beton pracetak.</v>
          </cell>
          <cell r="D306" t="str">
            <v>Penghalang median beton pracetak.</v>
          </cell>
          <cell r="E306">
            <v>0</v>
          </cell>
          <cell r="F306" t="str">
            <v>m</v>
          </cell>
          <cell r="G306">
            <v>0</v>
          </cell>
          <cell r="H306">
            <v>0</v>
          </cell>
          <cell r="I306">
            <v>0</v>
          </cell>
        </row>
        <row r="308">
          <cell r="B308" t="str">
            <v>8.10(1)</v>
          </cell>
          <cell r="C308" t="str">
            <v>Pengecatan kayu.</v>
          </cell>
          <cell r="D308" t="str">
            <v>Pengecatan kayu.</v>
          </cell>
          <cell r="E308">
            <v>0</v>
          </cell>
          <cell r="F308" t="str">
            <v>m2</v>
          </cell>
          <cell r="G308">
            <v>0</v>
          </cell>
          <cell r="H308">
            <v>0</v>
          </cell>
          <cell r="I308">
            <v>0</v>
          </cell>
        </row>
        <row r="310">
          <cell r="B310" t="str">
            <v>8.10(2)</v>
          </cell>
          <cell r="C310" t="str">
            <v>Pengecatan besi.</v>
          </cell>
          <cell r="D310" t="str">
            <v>Pengecatan besi.</v>
          </cell>
          <cell r="E310">
            <v>0</v>
          </cell>
          <cell r="F310" t="str">
            <v>m2</v>
          </cell>
          <cell r="G310">
            <v>0</v>
          </cell>
          <cell r="H310">
            <v>0</v>
          </cell>
          <cell r="I310">
            <v>0</v>
          </cell>
        </row>
        <row r="312">
          <cell r="B312" t="str">
            <v>8.10(3)</v>
          </cell>
          <cell r="C312" t="str">
            <v>Pengecatan tembok / beton.</v>
          </cell>
          <cell r="D312" t="str">
            <v>Pengecatan tembok / beton.</v>
          </cell>
          <cell r="E312">
            <v>0</v>
          </cell>
          <cell r="F312" t="str">
            <v>m2</v>
          </cell>
          <cell r="G312">
            <v>0</v>
          </cell>
          <cell r="H312">
            <v>0</v>
          </cell>
          <cell r="I312">
            <v>0</v>
          </cell>
        </row>
        <row r="314">
          <cell r="B314">
            <v>8.11</v>
          </cell>
          <cell r="C314" t="str">
            <v>Pagar penghalang (Guard rail).</v>
          </cell>
          <cell r="D314" t="str">
            <v>Pagar penghalang (Guard rail).</v>
          </cell>
          <cell r="E314">
            <v>0</v>
          </cell>
          <cell r="F314" t="str">
            <v>m</v>
          </cell>
          <cell r="G314">
            <v>0</v>
          </cell>
          <cell r="H314">
            <v>0</v>
          </cell>
          <cell r="I314">
            <v>0</v>
          </cell>
        </row>
        <row r="316">
          <cell r="B316">
            <v>8.1199999999999992</v>
          </cell>
          <cell r="C316" t="str">
            <v>Pipa utilitas</v>
          </cell>
          <cell r="D316" t="str">
            <v>Pipa utilitas</v>
          </cell>
          <cell r="E316">
            <v>0</v>
          </cell>
          <cell r="F316" t="str">
            <v>m</v>
          </cell>
          <cell r="G316">
            <v>0</v>
          </cell>
          <cell r="H316">
            <v>0</v>
          </cell>
          <cell r="I316">
            <v>0</v>
          </cell>
        </row>
        <row r="320">
          <cell r="B320" t="str">
            <v>DIV. IX</v>
          </cell>
          <cell r="C320" t="str">
            <v>PEKERJAAN HARIAN</v>
          </cell>
          <cell r="D320" t="str">
            <v>PEKERJAAN HARIAN</v>
          </cell>
        </row>
        <row r="322">
          <cell r="B322">
            <v>9.1</v>
          </cell>
          <cell r="C322" t="str">
            <v>Mandor.</v>
          </cell>
          <cell r="D322" t="str">
            <v>Mandor.</v>
          </cell>
          <cell r="E322">
            <v>0</v>
          </cell>
          <cell r="F322" t="str">
            <v>Jam</v>
          </cell>
          <cell r="G322">
            <v>0</v>
          </cell>
          <cell r="H322">
            <v>0</v>
          </cell>
          <cell r="I322">
            <v>0</v>
          </cell>
        </row>
        <row r="324">
          <cell r="B324">
            <v>9.1999999999999993</v>
          </cell>
          <cell r="C324" t="str">
            <v>Pekerja</v>
          </cell>
          <cell r="D324" t="str">
            <v>Pekerja</v>
          </cell>
          <cell r="E324">
            <v>0</v>
          </cell>
          <cell r="F324" t="str">
            <v>Jam</v>
          </cell>
          <cell r="G324">
            <v>0</v>
          </cell>
          <cell r="H324">
            <v>0</v>
          </cell>
          <cell r="I324">
            <v>0</v>
          </cell>
        </row>
        <row r="326">
          <cell r="B326">
            <v>9.3000000000000007</v>
          </cell>
          <cell r="C326" t="str">
            <v>Tukang</v>
          </cell>
          <cell r="D326" t="str">
            <v>Tukang</v>
          </cell>
          <cell r="E326">
            <v>0</v>
          </cell>
          <cell r="F326" t="str">
            <v>Jam</v>
          </cell>
          <cell r="G326">
            <v>0</v>
          </cell>
          <cell r="H326">
            <v>0</v>
          </cell>
          <cell r="I326">
            <v>0</v>
          </cell>
        </row>
        <row r="328">
          <cell r="B328">
            <v>9.4</v>
          </cell>
          <cell r="C328" t="str">
            <v>Dump Truck.</v>
          </cell>
          <cell r="D328" t="str">
            <v>Dump Truck.</v>
          </cell>
          <cell r="E328">
            <v>0</v>
          </cell>
          <cell r="F328" t="str">
            <v>Jam</v>
          </cell>
          <cell r="G328">
            <v>0</v>
          </cell>
          <cell r="H328">
            <v>0</v>
          </cell>
          <cell r="I328">
            <v>0</v>
          </cell>
        </row>
        <row r="330">
          <cell r="B330">
            <v>9.5</v>
          </cell>
          <cell r="C330" t="str">
            <v>Tangki Air.</v>
          </cell>
          <cell r="D330" t="str">
            <v>Tangki Air.</v>
          </cell>
          <cell r="E330">
            <v>0</v>
          </cell>
          <cell r="F330" t="str">
            <v>Jam</v>
          </cell>
          <cell r="G330">
            <v>0</v>
          </cell>
          <cell r="H330">
            <v>0</v>
          </cell>
          <cell r="I330">
            <v>0</v>
          </cell>
        </row>
        <row r="332">
          <cell r="B332">
            <v>9.6</v>
          </cell>
          <cell r="C332" t="str">
            <v>Bulldozer.</v>
          </cell>
          <cell r="D332" t="str">
            <v>Bulldozer.</v>
          </cell>
          <cell r="E332">
            <v>0</v>
          </cell>
          <cell r="F332" t="str">
            <v>Jam</v>
          </cell>
          <cell r="G332">
            <v>0</v>
          </cell>
          <cell r="H332">
            <v>0</v>
          </cell>
          <cell r="I332">
            <v>0</v>
          </cell>
        </row>
        <row r="334">
          <cell r="B334">
            <v>9.6999999999999993</v>
          </cell>
          <cell r="C334" t="str">
            <v>Motor Grader.</v>
          </cell>
          <cell r="D334" t="str">
            <v>Motor Grader.</v>
          </cell>
          <cell r="E334">
            <v>0</v>
          </cell>
          <cell r="F334" t="str">
            <v>Jam</v>
          </cell>
          <cell r="G334">
            <v>0</v>
          </cell>
          <cell r="H334">
            <v>0</v>
          </cell>
          <cell r="I334">
            <v>0</v>
          </cell>
        </row>
        <row r="336">
          <cell r="B336">
            <v>9.8000000000000007</v>
          </cell>
          <cell r="C336" t="str">
            <v>Wheel Loader.</v>
          </cell>
          <cell r="D336" t="str">
            <v>Wheel Loader.</v>
          </cell>
          <cell r="E336">
            <v>0</v>
          </cell>
          <cell r="F336" t="str">
            <v>Jam</v>
          </cell>
          <cell r="G336">
            <v>0</v>
          </cell>
          <cell r="H336">
            <v>0</v>
          </cell>
          <cell r="I336">
            <v>0</v>
          </cell>
        </row>
        <row r="338">
          <cell r="B338">
            <v>9.9</v>
          </cell>
          <cell r="C338" t="str">
            <v>Excavator.</v>
          </cell>
          <cell r="D338" t="str">
            <v>Excavator.</v>
          </cell>
          <cell r="E338">
            <v>0</v>
          </cell>
          <cell r="F338" t="str">
            <v>Jam</v>
          </cell>
          <cell r="G338">
            <v>0</v>
          </cell>
          <cell r="H338">
            <v>0</v>
          </cell>
          <cell r="I338">
            <v>0</v>
          </cell>
        </row>
        <row r="340">
          <cell r="B340">
            <v>9.1</v>
          </cell>
          <cell r="C340" t="str">
            <v>Crane.   .</v>
          </cell>
          <cell r="D340" t="str">
            <v>Crane.   .</v>
          </cell>
          <cell r="E340">
            <v>0</v>
          </cell>
          <cell r="F340" t="str">
            <v>Jam</v>
          </cell>
          <cell r="G340">
            <v>0</v>
          </cell>
          <cell r="H340">
            <v>0</v>
          </cell>
          <cell r="I340">
            <v>0</v>
          </cell>
        </row>
        <row r="342">
          <cell r="B342">
            <v>9.11</v>
          </cell>
          <cell r="C342" t="str">
            <v>Vibrator Rollers - 13 ton</v>
          </cell>
          <cell r="D342" t="str">
            <v>Vibrator Rollers - 13 ton</v>
          </cell>
          <cell r="E342">
            <v>0</v>
          </cell>
          <cell r="F342" t="str">
            <v>Jam</v>
          </cell>
          <cell r="G342">
            <v>0</v>
          </cell>
          <cell r="H342">
            <v>0</v>
          </cell>
          <cell r="I342">
            <v>0</v>
          </cell>
        </row>
        <row r="344">
          <cell r="B344">
            <v>9.1199999999999992</v>
          </cell>
          <cell r="C344" t="str">
            <v>Vibrator Roller 4 - 6 ton</v>
          </cell>
          <cell r="D344" t="str">
            <v>Vibrator Roller 4 - 6 ton</v>
          </cell>
          <cell r="E344">
            <v>0</v>
          </cell>
          <cell r="F344" t="str">
            <v>Jam</v>
          </cell>
          <cell r="G344">
            <v>0</v>
          </cell>
          <cell r="H344">
            <v>0</v>
          </cell>
          <cell r="I344">
            <v>0</v>
          </cell>
        </row>
        <row r="346">
          <cell r="B346">
            <v>9.1300000000000008</v>
          </cell>
          <cell r="C346" t="str">
            <v>Stamper</v>
          </cell>
          <cell r="D346" t="str">
            <v>Stamper</v>
          </cell>
          <cell r="E346">
            <v>0</v>
          </cell>
          <cell r="F346" t="str">
            <v>Jam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60</v>
          </cell>
        </row>
        <row r="348">
          <cell r="B348">
            <v>9.14</v>
          </cell>
          <cell r="C348" t="str">
            <v>Drop Hammer 500 kg</v>
          </cell>
          <cell r="D348" t="str">
            <v>Drop Hammer 500 kg</v>
          </cell>
          <cell r="E348">
            <v>0</v>
          </cell>
          <cell r="F348" t="str">
            <v>Jam</v>
          </cell>
          <cell r="G348">
            <v>0</v>
          </cell>
          <cell r="H348">
            <v>0</v>
          </cell>
          <cell r="I348">
            <v>0</v>
          </cell>
        </row>
        <row r="350">
          <cell r="B350">
            <v>9.15</v>
          </cell>
          <cell r="C350" t="str">
            <v>Jack Hammer</v>
          </cell>
          <cell r="D350" t="str">
            <v>Jack Hammer</v>
          </cell>
          <cell r="E350">
            <v>0</v>
          </cell>
          <cell r="F350" t="str">
            <v>Jam</v>
          </cell>
          <cell r="G350">
            <v>0</v>
          </cell>
          <cell r="H350">
            <v>0</v>
          </cell>
          <cell r="I350">
            <v>0</v>
          </cell>
        </row>
        <row r="352">
          <cell r="B352">
            <v>9.16</v>
          </cell>
          <cell r="C352" t="str">
            <v>Chain Saw</v>
          </cell>
          <cell r="D352" t="str">
            <v>Chain Saw</v>
          </cell>
          <cell r="E352">
            <v>0</v>
          </cell>
          <cell r="F352" t="str">
            <v>Jam</v>
          </cell>
          <cell r="G352">
            <v>0</v>
          </cell>
          <cell r="H352">
            <v>0</v>
          </cell>
          <cell r="I352">
            <v>0</v>
          </cell>
        </row>
        <row r="354">
          <cell r="B354" t="str">
            <v>Jumlah Harga Pekerjaan Divisi IX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 refreshError="1"/>
      <sheetData sheetId="401" refreshError="1"/>
      <sheetData sheetId="402"/>
      <sheetData sheetId="403" refreshError="1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/>
      <sheetData sheetId="436"/>
      <sheetData sheetId="437"/>
      <sheetData sheetId="438" refreshError="1"/>
      <sheetData sheetId="439" refreshError="1"/>
      <sheetData sheetId="440" refreshError="1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 refreshError="1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/>
      <sheetData sheetId="722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/>
      <sheetData sheetId="753"/>
      <sheetData sheetId="754"/>
      <sheetData sheetId="755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/>
      <sheetData sheetId="782" refreshError="1"/>
      <sheetData sheetId="783" refreshError="1"/>
      <sheetData sheetId="784" refreshError="1"/>
      <sheetData sheetId="785"/>
      <sheetData sheetId="786" refreshError="1"/>
      <sheetData sheetId="787" refreshError="1"/>
      <sheetData sheetId="788" refreshError="1"/>
      <sheetData sheetId="789" refreshError="1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/>
      <sheetData sheetId="808"/>
      <sheetData sheetId="809"/>
      <sheetData sheetId="810" refreshError="1"/>
      <sheetData sheetId="811" refreshError="1"/>
      <sheetData sheetId="812" refreshError="1"/>
      <sheetData sheetId="813"/>
      <sheetData sheetId="814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/>
      <sheetData sheetId="847"/>
      <sheetData sheetId="848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 refreshError="1"/>
      <sheetData sheetId="1046" refreshError="1"/>
      <sheetData sheetId="1047" refreshError="1"/>
      <sheetData sheetId="1048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/>
      <sheetData sheetId="1061"/>
      <sheetData sheetId="1062"/>
      <sheetData sheetId="1063"/>
      <sheetData sheetId="1064"/>
      <sheetData sheetId="1065"/>
      <sheetData sheetId="1066" refreshError="1"/>
      <sheetData sheetId="1067" refreshError="1"/>
      <sheetData sheetId="1068" refreshError="1"/>
      <sheetData sheetId="1069"/>
      <sheetData sheetId="1070" refreshError="1"/>
      <sheetData sheetId="1071" refreshError="1"/>
      <sheetData sheetId="1072" refreshError="1"/>
      <sheetData sheetId="1073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 refreshError="1"/>
      <sheetData sheetId="1172"/>
      <sheetData sheetId="1173" refreshError="1"/>
      <sheetData sheetId="1174" refreshError="1"/>
      <sheetData sheetId="1175" refreshError="1"/>
      <sheetData sheetId="1176" refreshError="1"/>
      <sheetData sheetId="1177"/>
      <sheetData sheetId="1178"/>
      <sheetData sheetId="1179"/>
      <sheetData sheetId="1180"/>
      <sheetData sheetId="118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/>
      <sheetData sheetId="1206" refreshError="1"/>
      <sheetData sheetId="1207" refreshError="1"/>
      <sheetData sheetId="1208"/>
      <sheetData sheetId="1209"/>
      <sheetData sheetId="1210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/>
      <sheetData sheetId="1244"/>
      <sheetData sheetId="1245"/>
      <sheetData sheetId="1246" refreshError="1"/>
      <sheetData sheetId="1247"/>
      <sheetData sheetId="1248"/>
      <sheetData sheetId="1249" refreshError="1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 refreshError="1"/>
      <sheetData sheetId="1262"/>
      <sheetData sheetId="1263"/>
      <sheetData sheetId="1264"/>
      <sheetData sheetId="1265"/>
      <sheetData sheetId="1266"/>
      <sheetData sheetId="1267"/>
      <sheetData sheetId="1268" refreshError="1"/>
      <sheetData sheetId="1269"/>
      <sheetData sheetId="1270"/>
      <sheetData sheetId="1271"/>
      <sheetData sheetId="1272" refreshError="1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>
        <row r="106">
          <cell r="C106">
            <v>0</v>
          </cell>
        </row>
      </sheetData>
      <sheetData sheetId="1295">
        <row r="106">
          <cell r="C106">
            <v>0</v>
          </cell>
        </row>
      </sheetData>
      <sheetData sheetId="1296"/>
      <sheetData sheetId="1297">
        <row r="106">
          <cell r="C106">
            <v>0</v>
          </cell>
        </row>
      </sheetData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/>
      <sheetData sheetId="1351"/>
      <sheetData sheetId="1352"/>
      <sheetData sheetId="1353"/>
      <sheetData sheetId="1354"/>
      <sheetData sheetId="1355"/>
      <sheetData sheetId="1356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/>
      <sheetData sheetId="2060"/>
      <sheetData sheetId="2061"/>
      <sheetData sheetId="2062"/>
      <sheetData sheetId="2063"/>
      <sheetData sheetId="2064"/>
      <sheetData sheetId="2065"/>
      <sheetData sheetId="2066"/>
      <sheetData sheetId="2067"/>
      <sheetData sheetId="2068"/>
      <sheetData sheetId="2069"/>
      <sheetData sheetId="2070"/>
      <sheetData sheetId="2071"/>
      <sheetData sheetId="2072"/>
      <sheetData sheetId="2073"/>
      <sheetData sheetId="2074"/>
      <sheetData sheetId="2075"/>
      <sheetData sheetId="2076"/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/>
      <sheetData sheetId="2100"/>
      <sheetData sheetId="2101"/>
      <sheetData sheetId="2102"/>
      <sheetData sheetId="2103"/>
      <sheetData sheetId="2104"/>
      <sheetData sheetId="2105"/>
      <sheetData sheetId="2106"/>
      <sheetData sheetId="2107"/>
      <sheetData sheetId="2108"/>
      <sheetData sheetId="2109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/>
      <sheetData sheetId="2180" refreshError="1"/>
      <sheetData sheetId="218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/>
      <sheetData sheetId="2193"/>
      <sheetData sheetId="2194"/>
      <sheetData sheetId="2195"/>
      <sheetData sheetId="2196"/>
      <sheetData sheetId="2197"/>
      <sheetData sheetId="2198"/>
      <sheetData sheetId="2199" refreshError="1"/>
      <sheetData sheetId="2200"/>
      <sheetData sheetId="220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/>
      <sheetData sheetId="2234"/>
      <sheetData sheetId="2235"/>
      <sheetData sheetId="2236" refreshError="1"/>
      <sheetData sheetId="2237"/>
      <sheetData sheetId="2238" refreshError="1"/>
      <sheetData sheetId="2239" refreshError="1"/>
      <sheetData sheetId="2240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/>
      <sheetData sheetId="2257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/>
      <sheetData sheetId="2276"/>
      <sheetData sheetId="2277"/>
      <sheetData sheetId="2278"/>
      <sheetData sheetId="2279"/>
      <sheetData sheetId="2280"/>
      <sheetData sheetId="228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/>
      <sheetData sheetId="2290"/>
      <sheetData sheetId="2291"/>
      <sheetData sheetId="2292"/>
      <sheetData sheetId="2293"/>
      <sheetData sheetId="2294"/>
      <sheetData sheetId="2295"/>
      <sheetData sheetId="2296"/>
      <sheetData sheetId="2297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 ME"/>
      <sheetName val="ANALISA ME"/>
      <sheetName val="Analis Upah Beton , UPAH RIIL "/>
      <sheetName val="Material RIIL"/>
      <sheetName val="AnalisaSIPIL RIIL"/>
      <sheetName val="REKAP BAHAN &amp; UPAH RIIL "/>
      <sheetName val="REKAP TOTAL"/>
      <sheetName val="TERMINAL UNIT 1"/>
      <sheetName val="TERMINAL UNIT 2"/>
      <sheetName val="MENARA PANTAU"/>
      <sheetName val="POS JAGA"/>
      <sheetName val="DEPO"/>
      <sheetName val="LANDSCP"/>
      <sheetName val="DNDNG PENAHAN"/>
      <sheetName val="ME"/>
      <sheetName val="PLAMBNG"/>
      <sheetName val="Kuantitas &amp; Harga"/>
      <sheetName val="HRG BAHAN &amp; UPAH okk"/>
      <sheetName val="Analis Kusen okk"/>
      <sheetName val="Kuantitas _ Harga"/>
      <sheetName val="H_Satuan"/>
      <sheetName val="Estimate"/>
      <sheetName val="Analis_ME"/>
      <sheetName val="ANALISA_ME"/>
      <sheetName val="Analis_Upah_Beton_,_UPAH_RIIL_"/>
      <sheetName val="Material_RIIL"/>
      <sheetName val="AnalisaSIPIL_RIIL"/>
      <sheetName val="REKAP_BAHAN_&amp;_UPAH_RIIL_"/>
      <sheetName val="REKAP_TOTAL"/>
      <sheetName val="TERMINAL_UNIT_1"/>
      <sheetName val="TERMINAL_UNIT_2"/>
      <sheetName val="MENARA_PANTAU"/>
      <sheetName val="POS_JAGA"/>
      <sheetName val="DNDNG_PENAHAN"/>
      <sheetName val="HRG_BAHAN_&amp;_UPAH_okk"/>
      <sheetName val="Analis_Kusen_okk"/>
      <sheetName val="PEMBESIAN BALOK tukang (2)"/>
      <sheetName val="BAG-2"/>
      <sheetName val="D &amp; W sizes"/>
      <sheetName val="AnalisaSIPIL RIIL RAP"/>
      <sheetName val="ANALISA railing"/>
      <sheetName val="DAF-2"/>
      <sheetName val="ganda"/>
      <sheetName val="Analisa"/>
      <sheetName val="Analisa SNI STANDART "/>
      <sheetName val="Fill this out first..."/>
      <sheetName val="Uraian Teknis"/>
      <sheetName val="analisa upah_bahan"/>
      <sheetName val="산근"/>
      <sheetName val="FAKTOR"/>
      <sheetName val="Elektrikal"/>
      <sheetName val="Listrik"/>
      <sheetName val="A"/>
      <sheetName val="PLUMBING"/>
      <sheetName val="JADWAL(1)"/>
      <sheetName val="BoQ"/>
      <sheetName val="Konfirm"/>
      <sheetName val="Indirect_Const"/>
      <sheetName val="Fill this out first___"/>
      <sheetName val="struktur tdk dipakai"/>
      <sheetName val="Analisa 2"/>
      <sheetName val="Pipe"/>
      <sheetName val="CondPol"/>
      <sheetName val="Breakdown"/>
      <sheetName val="Analis_ME1"/>
      <sheetName val="ANALISA_ME1"/>
      <sheetName val="Analis_Upah_Beton_,_UPAH_RIIL_1"/>
      <sheetName val="Material_RIIL1"/>
      <sheetName val="AnalisaSIPIL_RIIL1"/>
      <sheetName val="REKAP_BAHAN_&amp;_UPAH_RIIL_1"/>
      <sheetName val="REKAP_TOTAL1"/>
      <sheetName val="TERMINAL_UNIT_11"/>
      <sheetName val="TERMINAL_UNIT_21"/>
      <sheetName val="MENARA_PANTAU1"/>
      <sheetName val="POS_JAGA1"/>
      <sheetName val="DNDNG_PENAHAN1"/>
      <sheetName val="HRG_BAHAN_&amp;_UPAH_okk1"/>
      <sheetName val="Analis_Kusen_okk1"/>
      <sheetName val="Rekapitulasi"/>
      <sheetName val="REKAP"/>
      <sheetName val="BASIC"/>
      <sheetName val="Cover Daf-2"/>
      <sheetName val="Cover"/>
      <sheetName val="LPP-201"/>
      <sheetName val="P-late"/>
      <sheetName val="BOQ_INT"/>
      <sheetName val="Analis (2)"/>
      <sheetName val="List Material"/>
      <sheetName val="Data Base"/>
      <sheetName val="Sub"/>
      <sheetName val="RAP"/>
      <sheetName val="Mobilisasi"/>
      <sheetName val="MC_strp CoDa "/>
      <sheetName val="Daf.Harga-Upah"/>
      <sheetName val="Parameters"/>
      <sheetName val="RAB"/>
      <sheetName val="Basic Price"/>
      <sheetName val="Sheet3"/>
      <sheetName val="ALAT"/>
      <sheetName val="HARGA MATERIAL"/>
      <sheetName val="FINISHING"/>
      <sheetName val="Pt"/>
      <sheetName val="HB me"/>
      <sheetName val="NP"/>
      <sheetName val="Harsat Bahan"/>
      <sheetName val="RAB.SEKRETARIAT (1)"/>
      <sheetName val=" schedule AMD-2 Rev III"/>
      <sheetName val="H.Satuan"/>
      <sheetName val="harsat"/>
      <sheetName val="1.Surat (2)"/>
      <sheetName val="Divisi1"/>
      <sheetName val="srtberkas"/>
      <sheetName val="3-DIV5"/>
      <sheetName val="bq"/>
      <sheetName val="notasi"/>
      <sheetName val="DEKAN"/>
      <sheetName val="PBK-01"/>
      <sheetName val="IN OUT"/>
      <sheetName val="Gedung Kantor"/>
      <sheetName val="inst.pemrintah"/>
      <sheetName val="Ch"/>
      <sheetName val="DAF-1"/>
      <sheetName val="Rekap Prelim"/>
      <sheetName val="Analis_ME2"/>
      <sheetName val="ANALISA_ME2"/>
      <sheetName val="Analis_Upah_Beton_,_UPAH_RIIL_2"/>
      <sheetName val="Material_RIIL2"/>
      <sheetName val="AnalisaSIPIL_RIIL2"/>
      <sheetName val="REKAP_BAHAN_&amp;_UPAH_RIIL_2"/>
      <sheetName val="REKAP_TOTAL2"/>
      <sheetName val="TERMINAL_UNIT_12"/>
      <sheetName val="TERMINAL_UNIT_22"/>
      <sheetName val="MENARA_PANTAU2"/>
      <sheetName val="POS_JAGA2"/>
      <sheetName val="DNDNG_PENAHAN2"/>
      <sheetName val="HRG_BAHAN_&amp;_UPAH_okk2"/>
      <sheetName val="Analis_Kusen_okk2"/>
      <sheetName val="AnalisaSIPIL_RIIL_RAP"/>
      <sheetName val="ANALISA_railing"/>
      <sheetName val="Kuantitas_&amp;_Harga"/>
      <sheetName val="Kuantitas___Harga"/>
      <sheetName val="PEMBESIAN_BALOK_tukang_(2)"/>
      <sheetName val="D_&amp;_W_sizes"/>
      <sheetName val="UNIT PRICE"/>
      <sheetName val="ALAT-1"/>
      <sheetName val="HARGA ALAT"/>
      <sheetName val="NAMES"/>
      <sheetName val="GEDUNG-A"/>
      <sheetName val="rab lt 2 bo"/>
      <sheetName val="I-KAMAR"/>
      <sheetName val="nama PT."/>
      <sheetName val="RAB ME"/>
      <sheetName val="Bill of Qty MEP"/>
      <sheetName val="Anal"/>
      <sheetName val="Bahan"/>
      <sheetName val="HB"/>
      <sheetName val="Sheet1"/>
      <sheetName val="ｺｰﾄﾞ"/>
      <sheetName val="DAF_2"/>
      <sheetName val="概総括1"/>
      <sheetName val="k341k612"/>
      <sheetName val="Pol"/>
      <sheetName val="Agregat Halus &amp; Kasar"/>
      <sheetName val="name"/>
      <sheetName val="eqp-rek"/>
      <sheetName val="M Edit"/>
      <sheetName val="faktor &amp; disc"/>
      <sheetName val="daf kh"/>
      <sheetName val="인사자료총집계"/>
      <sheetName val="Analisa RAP"/>
      <sheetName val="Analisa_SNI_STANDART_"/>
      <sheetName val="struktur_tdk_dipakai"/>
      <sheetName val="Fill_this_out_first___"/>
      <sheetName val="Fill_this_out_first___1"/>
      <sheetName val="Analisa_RAP"/>
      <sheetName val="MC_strp_CoDa_"/>
      <sheetName val="Uraian_Teknis"/>
      <sheetName val="analisa_upah_bahan"/>
      <sheetName val="_schedule_AMD-2_Rev_III"/>
      <sheetName val="Analis_(2)"/>
      <sheetName val="List_Material"/>
      <sheetName val="Data_Base"/>
      <sheetName val="Basic_Price"/>
      <sheetName val="HARGA_MATERIAL"/>
      <sheetName val="HB_me"/>
      <sheetName val="M_Edit"/>
      <sheetName val="Cover_Daf-2"/>
      <sheetName val="faktor_&amp;_disc"/>
      <sheetName val="H_Satuan1"/>
      <sheetName val="IN_OUT"/>
      <sheetName val="1_Surat_(2)"/>
      <sheetName val="SAP"/>
      <sheetName val="Input monthly capex"/>
      <sheetName val="HSBU ANA"/>
      <sheetName val="Penwrn"/>
      <sheetName val="HARGA"/>
      <sheetName val="Sheet2"/>
      <sheetName val="대비표"/>
      <sheetName val="B"/>
      <sheetName val="MAPP"/>
      <sheetName val="RESOURCES-6"/>
      <sheetName val="Ana PasBatu 7.4"/>
      <sheetName val="Isolasi Luar Dalam"/>
      <sheetName val="Isolasi Luar"/>
      <sheetName val="MAP"/>
      <sheetName val="Data-Masukan"/>
      <sheetName val="1"/>
      <sheetName val="PriceList"/>
      <sheetName val="lam3c"/>
      <sheetName val="HDS"/>
      <sheetName val="Harga Bahan &amp; Upah"/>
      <sheetName val="Rekap "/>
      <sheetName val="Bahan&amp;Upah"/>
      <sheetName val="COST"/>
      <sheetName val="予算票"/>
      <sheetName val="RJBR"/>
      <sheetName val="Recovered_Sheet1"/>
      <sheetName val="Huruf (2)"/>
      <sheetName val="Huruf"/>
      <sheetName val="BQ1"/>
      <sheetName val="ANALISA-1"/>
      <sheetName val="ANALISA-2"/>
      <sheetName val="HSD"/>
      <sheetName val="Uraian"/>
      <sheetName val="Skedull"/>
      <sheetName val="mat"/>
      <sheetName val="al"/>
      <sheetName val="MPU"/>
      <sheetName val="ANALISA-3"/>
      <sheetName val="METODE-2"/>
      <sheetName val="KONFIRMASI"/>
      <sheetName val="cek list"/>
      <sheetName val="Surat"/>
      <sheetName val="Surat DKG"/>
      <sheetName val="Alat Berat"/>
      <sheetName val="METODE"/>
      <sheetName val="LAUT"/>
      <sheetName val="2.2 BQ"/>
      <sheetName val="product"/>
      <sheetName val="pivot1"/>
      <sheetName val="SAT-DAS"/>
      <sheetName val="Analisa (ok punya)"/>
      <sheetName val="TOWN"/>
      <sheetName val="Div2"/>
      <sheetName val="SUR-HARGA"/>
      <sheetName val="Spec ME"/>
      <sheetName val="PileCap"/>
      <sheetName val="1. BQ"/>
      <sheetName val="Hrg Sat"/>
      <sheetName val="REKAP Prbndingn"/>
      <sheetName val="TRMNL TLOGOWARU 29 JAN '07 ( AN"/>
      <sheetName val="Grand Summary"/>
      <sheetName val="PNT"/>
      <sheetName val="DASAR"/>
      <sheetName val="Master 1.0"/>
      <sheetName val="Harga Sat_APP"/>
      <sheetName val="pricing"/>
      <sheetName val="Hitung"/>
      <sheetName val="RAB-2006-Total"/>
      <sheetName val="Luas-Tot"/>
      <sheetName val="Ana. PU"/>
      <sheetName val="OwnEq"/>
      <sheetName val="INDEX"/>
      <sheetName val="Daft 2.1"/>
      <sheetName val="hardas"/>
      <sheetName val="PRD01-5"/>
      <sheetName val="Harga Bahan"/>
      <sheetName val="12CGOU"/>
      <sheetName val="jadwal"/>
      <sheetName val="Har. Sat"/>
      <sheetName val="Harga Upah dan Bahan"/>
      <sheetName val="Bahan&amp; upah"/>
      <sheetName val="harga-SD"/>
      <sheetName val="Analisa Harga Satuan"/>
      <sheetName val="I_KAMAR"/>
      <sheetName val="Cover Daf_2"/>
      <sheetName val="KUANTITAS-PIPA"/>
      <sheetName val="Harga Dasar"/>
      <sheetName val="112-885"/>
      <sheetName val="Anl.+"/>
      <sheetName val="D7(1A)"/>
      <sheetName val="HARGA BARU"/>
      <sheetName val="Schedule"/>
      <sheetName val="D7(1)"/>
      <sheetName val="anls"/>
      <sheetName val="Upah&amp;Bahan"/>
      <sheetName val="Hrg"/>
      <sheetName val="UMUM"/>
      <sheetName val="anal_hs"/>
      <sheetName val="info"/>
      <sheetName val="upah"/>
      <sheetName val="DIV7-BM"/>
      <sheetName val="gvl"/>
      <sheetName val="Analisa SNI"/>
      <sheetName val="TSS"/>
      <sheetName val="D 5243-ARAMCO"/>
      <sheetName val="D-4801 OXY"/>
      <sheetName val="UBA"/>
      <sheetName val="AHS Marka"/>
      <sheetName val="analysis2"/>
      <sheetName val="수지표"/>
      <sheetName val="Cost Summary"/>
      <sheetName val="rating curve"/>
      <sheetName val="Rekap-Bdg"/>
      <sheetName val="D7"/>
      <sheetName val="Spek-ME"/>
      <sheetName val="S-Curve"/>
      <sheetName val="BQ (3)"/>
      <sheetName val="BQ (2)"/>
      <sheetName val="RAB (A) (3)"/>
      <sheetName val="SUBKON"/>
      <sheetName val="Material"/>
      <sheetName val="RAB (A) (2)"/>
      <sheetName val="Bobot"/>
      <sheetName val="Gaji"/>
      <sheetName val="K3"/>
      <sheetName val="Rekap RAB"/>
      <sheetName val="Rekap vul (3)"/>
      <sheetName val="Rekap vul"/>
      <sheetName val="RAB Btl "/>
      <sheetName val="Rekap vul (2)"/>
      <sheetName val="Sheet3 (3)"/>
      <sheetName val="Sheet3 (2)"/>
      <sheetName val="RAB _A_ _2_"/>
      <sheetName val="Harga Satuan"/>
      <sheetName val="hrg-dsr"/>
      <sheetName val="Daft.Sewa Alat"/>
      <sheetName val="CODE"/>
      <sheetName val="UPAH RIIL OK"/>
      <sheetName val="WS-GR"/>
      <sheetName val="SPK"/>
      <sheetName val="REALISASI"/>
      <sheetName val="TS (A3)"/>
      <sheetName val="Peralatan"/>
      <sheetName val="5"/>
      <sheetName val="MT_an"/>
      <sheetName val="HARGA SAT"/>
      <sheetName val="AHS"/>
      <sheetName val="AHSbj"/>
      <sheetName val="Rinci Progress Payment"/>
      <sheetName val="Man Power"/>
      <sheetName val="EE-PROP"/>
      <sheetName val="HRG BHN"/>
      <sheetName val="anlbh"/>
      <sheetName val="TPI"/>
      <sheetName val="Cash Flow bulanan"/>
      <sheetName val="NET表"/>
      <sheetName val="BQ表"/>
      <sheetName val="7.PEK-STRUKTUR"/>
      <sheetName val="tabel tul"/>
      <sheetName val="backup mc_0"/>
      <sheetName val="HARGA (2)"/>
      <sheetName val="KH-Q1,Q2,01"/>
      <sheetName val="ISIAN"/>
      <sheetName val="D4"/>
      <sheetName val="D5"/>
      <sheetName val="D6"/>
      <sheetName val="D8"/>
      <sheetName val="Harga S Dasar"/>
      <sheetName val="PENAWARAN"/>
      <sheetName val="#REF"/>
      <sheetName val="TTD"/>
      <sheetName val="Perm. Test"/>
      <sheetName val="Terbilang"/>
      <sheetName val="RAB.1"/>
      <sheetName val="RAB.2"/>
      <sheetName val="RAB.4"/>
      <sheetName val="RAB.5"/>
      <sheetName val="RAB.6"/>
      <sheetName val="Tie Beam GN"/>
      <sheetName val="H-Dasar"/>
      <sheetName val="Analisa-H"/>
      <sheetName val="HARSAT_BAH"/>
      <sheetName val="Sat~Bahu"/>
      <sheetName val="rumus"/>
      <sheetName val="An_Basic"/>
      <sheetName val="Stay Cable PDMR2"/>
      <sheetName val=" Bahan  oK"/>
      <sheetName val=" Alat  ok"/>
      <sheetName val="Upah   oK"/>
      <sheetName val="BasicPrice"/>
      <sheetName val="HSATUAN"/>
      <sheetName val="UPAH BAHAN ALAT"/>
      <sheetName val="5-HARGA"/>
      <sheetName val="ANALIS ALAT"/>
      <sheetName val="Written"/>
      <sheetName val="Referensi"/>
      <sheetName val="Supl.X"/>
      <sheetName val="B-Down"/>
      <sheetName val="Analis harga"/>
      <sheetName val="UPH,BHN,ALT"/>
      <sheetName val="BBM-03"/>
      <sheetName val="PO-2"/>
      <sheetName val="TEST CASE"/>
      <sheetName val="Satuan Dasar"/>
      <sheetName val="SCHEDULE SECTION 2 JUNI (FIX)"/>
      <sheetName val="Data"/>
      <sheetName val="Bulanan"/>
      <sheetName val="Total"/>
      <sheetName val="Bill_2"/>
      <sheetName val="Vol Kusen &amp; Alm"/>
      <sheetName val="sort ars"/>
      <sheetName val="Bq Ars"/>
      <sheetName val="analtek"/>
      <sheetName val="schalat"/>
      <sheetName val="schman"/>
      <sheetName val="schmat"/>
      <sheetName val="LPB-MC6"/>
      <sheetName val="Galian 1"/>
      <sheetName val="Rekap RAP real (2)"/>
      <sheetName val="351BQMCN"/>
      <sheetName val="escon"/>
      <sheetName val="rab_analisa"/>
      <sheetName val="perbandingan"/>
      <sheetName val="Daft Harsat"/>
      <sheetName val="XXXXXX"/>
      <sheetName val="CB-Ag"/>
      <sheetName val="3-DIV6"/>
      <sheetName val="jadw"/>
      <sheetName val="Analis_ME3"/>
      <sheetName val="ANALISA_ME3"/>
      <sheetName val="Analis_Upah_Beton_,_UPAH_RIIL_3"/>
      <sheetName val="Material_RIIL3"/>
      <sheetName val="AnalisaSIPIL_RIIL3"/>
      <sheetName val="REKAP_BAHAN_&amp;_UPAH_RIIL_3"/>
      <sheetName val="REKAP_TOTAL3"/>
      <sheetName val="TERMINAL_UNIT_13"/>
      <sheetName val="TERMINAL_UNIT_23"/>
      <sheetName val="MENARA_PANTAU3"/>
      <sheetName val="POS_JAGA3"/>
      <sheetName val="DNDNG_PENAHAN3"/>
      <sheetName val="HRG_BAHAN_&amp;_UPAH_okk3"/>
      <sheetName val="Analis_Kusen_okk3"/>
      <sheetName val="AnalisaSIPIL_RIIL_RAP1"/>
      <sheetName val="ANALISA_railing1"/>
      <sheetName val="Analisa_SNI_STANDART_1"/>
      <sheetName val="PEMBESIAN_BALOK_tukang_(2)1"/>
      <sheetName val="D_&amp;_W_sizes1"/>
      <sheetName val="MC_strp_CoDa_1"/>
      <sheetName val="struktur_tdk_dipakai1"/>
      <sheetName val="Kuantitas_&amp;_Harga1"/>
      <sheetName val="Kuantitas___Harga1"/>
      <sheetName val="Cover_Daf-21"/>
      <sheetName val="Analis_(2)1"/>
      <sheetName val="List_Material1"/>
      <sheetName val="Data_Base1"/>
      <sheetName val="Fill_this_out_first___2"/>
      <sheetName val="_schedule_AMD-2_Rev_III1"/>
      <sheetName val="Fill_this_out_first___3"/>
      <sheetName val="Uraian_Teknis1"/>
      <sheetName val="analisa_upah_bahan1"/>
      <sheetName val="1_Surat_(2)1"/>
      <sheetName val="H_Satuan2"/>
      <sheetName val="Basic_Price1"/>
      <sheetName val="IN_OUT1"/>
      <sheetName val="HARGA_MATERIAL1"/>
      <sheetName val="HB_me1"/>
      <sheetName val="M_Edit1"/>
      <sheetName val="faktor_&amp;_disc1"/>
      <sheetName val="Analisa_(ok_punya)"/>
      <sheetName val="RAB_SEKRETARIAT_(1)"/>
      <sheetName val="Spec_ME"/>
      <sheetName val="Gedung_Kantor"/>
      <sheetName val="1__BQ"/>
      <sheetName val="Analisa_RAP1"/>
      <sheetName val="Rekap_Prelim"/>
      <sheetName val="Input_monthly_capex"/>
      <sheetName val="HSBU_ANA"/>
      <sheetName val="rab_lt_2_bo"/>
      <sheetName val="Ana__PU"/>
      <sheetName val="Ana_PasBatu_7_4"/>
      <sheetName val="Isolasi_Luar_Dalam"/>
      <sheetName val="Isolasi_Luar"/>
      <sheetName val="Hrg_Sat"/>
      <sheetName val="REKAP_Prbndingn"/>
      <sheetName val="Perm__Test"/>
      <sheetName val="inst_pemrintah"/>
      <sheetName val="nama_PT_"/>
      <sheetName val="RAB_ME"/>
      <sheetName val="Bill_of_Qty_MEP"/>
      <sheetName val="Satuan_Dasar"/>
      <sheetName val="Daf_Harga-Upah"/>
      <sheetName val="Harsat_Bahan"/>
      <sheetName val="UNIT_PRICE"/>
      <sheetName val="Cost_Summary"/>
      <sheetName val="rating_curve"/>
      <sheetName val="Analisa_2"/>
      <sheetName val="TEST_CASE"/>
      <sheetName val="2_2_BQ"/>
      <sheetName val="Master_1_0"/>
      <sheetName val="Harga_Sat_APP"/>
      <sheetName val="Galian_1"/>
      <sheetName val="Rekap_"/>
      <sheetName val="Huruf_(2)"/>
      <sheetName val="cek_list"/>
      <sheetName val="Surat_DKG"/>
      <sheetName val="Alat_Berat"/>
      <sheetName val="Grand_Summary"/>
      <sheetName val="Har__Sat"/>
      <sheetName val="TRMNL_TLOGOWARU_29_JAN_'07_(_AN"/>
      <sheetName val="SCHEDULE_SECTION_2_JUNI_(FIX)"/>
      <sheetName val="Rekap_RAP_real_(2)"/>
      <sheetName val="BQ_(3)"/>
      <sheetName val="BQ_(2)"/>
      <sheetName val="RAB_(A)_(3)"/>
      <sheetName val="RAB_(A)_(2)"/>
      <sheetName val="Rekap_RAB"/>
      <sheetName val="Rekap_vul_(3)"/>
      <sheetName val="Rekap_vul"/>
      <sheetName val="RAB_Btl_"/>
      <sheetName val="Rekap_vul_(2)"/>
      <sheetName val="Sheet3_(3)"/>
      <sheetName val="Sheet3_(2)"/>
      <sheetName val="RAB__A___2_"/>
      <sheetName val="Harga_Satuan"/>
      <sheetName val="Daft_2_1"/>
      <sheetName val="Harga_Bahan"/>
      <sheetName val="Daft_Harsat"/>
      <sheetName val="AHS_Marka"/>
      <sheetName val="Agregat_Halus_&amp;_Kasar"/>
      <sheetName val="DAFTAR HARGA"/>
      <sheetName val="AC"/>
      <sheetName val="7.공정표"/>
      <sheetName val="61006"/>
      <sheetName val="Back-Up"/>
      <sheetName val="Resume"/>
      <sheetName val="S_Suramadu"/>
      <sheetName val="AssumptionValue"/>
      <sheetName val="Cashflow"/>
      <sheetName val="FORM"/>
      <sheetName val="WI"/>
      <sheetName val="Volume"/>
      <sheetName val="TABEL"/>
      <sheetName val="edit"/>
      <sheetName val="Rinci-Bab1 Master"/>
      <sheetName val="Bab1-Master"/>
      <sheetName val="Bab2"/>
      <sheetName val="Bab3"/>
      <sheetName val="Bab4"/>
      <sheetName val="Bab5"/>
      <sheetName val="Bab6"/>
      <sheetName val="Bab7"/>
      <sheetName val="Bab8"/>
      <sheetName val="Bab9"/>
      <sheetName val="Bab9 t=31 cm"/>
      <sheetName val="Bab10"/>
      <sheetName val="Bab 10 sungai"/>
      <sheetName val="Bab11"/>
      <sheetName val="Bab12"/>
      <sheetName val="Bab13"/>
      <sheetName val="Bab14"/>
      <sheetName val="Bab15"/>
      <sheetName val="Bab16a"/>
      <sheetName val="Bab16b"/>
      <sheetName val="Bab16c"/>
      <sheetName val="KURVA S "/>
      <sheetName val="Per. Gal U Tim - Common"/>
      <sheetName val="Per. Gal. Waste"/>
      <sheetName val="Per. Granular"/>
      <sheetName val="GRAN. "/>
      <sheetName val="ESA"/>
      <sheetName val="SCAFFOLD"/>
      <sheetName val="TGL"/>
      <sheetName val="TANAH1"/>
      <sheetName val="Tn-Gdg"/>
      <sheetName val="Tn-KWP"/>
      <sheetName val="HIT-BC"/>
      <sheetName val="HIT-CONST"/>
      <sheetName val="HIT-BEARINGPAD"/>
      <sheetName val="HIT-AKS"/>
      <sheetName val="HIT-BONDEX+ANGKUR"/>
      <sheetName val="HIT-BRIDGE DRAINAGE"/>
      <sheetName val="PIPA - PER STOK"/>
      <sheetName val="BDX - PER STOK"/>
      <sheetName val="PAD - PER STOK"/>
      <sheetName val="SIDE DRAIN"/>
      <sheetName val="SIDE DRAIN2"/>
      <sheetName val="HIT-DPT"/>
      <sheetName val="HIT-G. B.FILL"/>
      <sheetName val="Sheet5"/>
      <sheetName val="SKEMA SLEEPER"/>
      <sheetName val="SKEMA SLEEPER2"/>
      <sheetName val="SSP Jombang"/>
      <sheetName val="BP-SJ. MAIN"/>
      <sheetName val="BP-SJ. R6B"/>
      <sheetName val="BP-DPT JOMBANG"/>
      <sheetName val="BP-UP. RAMP1"/>
      <sheetName val="BP-UP. RAMP3A"/>
      <sheetName val="BP-UP. BNI"/>
      <sheetName val="BP-UP. PAM. RAYA"/>
      <sheetName val="BP-UP. S. KEDAUNG"/>
      <sheetName val="BP-OP. SARUA I"/>
      <sheetName val="BP-OP. S. MULYA"/>
      <sheetName val="SOLDIER PILE"/>
      <sheetName val="STIFNER"/>
      <sheetName val="STIFNER2"/>
      <sheetName val="LPA1"/>
      <sheetName val="LPA2"/>
      <sheetName val="LPA3)"/>
      <sheetName val="ASPAL"/>
      <sheetName val="BPM Pasir SD"/>
      <sheetName val="3-DIV1"/>
      <sheetName val="AT 2"/>
      <sheetName val="PRY01-1"/>
      <sheetName val="bahan "/>
      <sheetName val="U&amp;B"/>
      <sheetName val="03"/>
      <sheetName val="MU"/>
      <sheetName val="pvc"/>
      <sheetName val="Man Power &amp; Comp"/>
      <sheetName val="HAL-1"/>
      <sheetName val="LPP"/>
      <sheetName val="Sumber Daya"/>
      <sheetName val="Parameter"/>
      <sheetName val="Analisa Upah &amp; Bahan Plum"/>
      <sheetName val="bukan PNS"/>
      <sheetName val="upah_borong"/>
      <sheetName val="Public Area"/>
      <sheetName val="Harsat_Pek"/>
      <sheetName val="Hargamat"/>
      <sheetName val="PESANTREN"/>
      <sheetName val="G"/>
      <sheetName val="Curup"/>
      <sheetName val="Prabu"/>
      <sheetName val="On Time"/>
      <sheetName val="ELEMENT SUM"/>
      <sheetName val="Penyusutan Kendaraan"/>
      <sheetName val="7_PEK-STRUKTUR"/>
      <sheetName val="7_공정표"/>
      <sheetName val="Analis_ME4"/>
      <sheetName val="ANALISA_ME4"/>
      <sheetName val="Analis_Upah_Beton_,_UPAH_RIIL_4"/>
      <sheetName val="Material_RIIL4"/>
      <sheetName val="AnalisaSIPIL_RIIL4"/>
      <sheetName val="REKAP_BAHAN_&amp;_UPAH_RIIL_4"/>
      <sheetName val="REKAP_TOTAL4"/>
      <sheetName val="TERMINAL_UNIT_14"/>
      <sheetName val="TERMINAL_UNIT_24"/>
      <sheetName val="MENARA_PANTAU4"/>
      <sheetName val="POS_JAGA4"/>
      <sheetName val="DNDNG_PENAHAN4"/>
      <sheetName val="HRG_BAHAN_&amp;_UPAH_okk4"/>
      <sheetName val="Analis_Kusen_okk4"/>
      <sheetName val="Fill_this_out_first___4"/>
      <sheetName val="Analisa_SNI_STANDART_2"/>
      <sheetName val="PEMBESIAN_BALOK_tukang_(2)2"/>
      <sheetName val="rab_lt_2_bo1"/>
      <sheetName val="Fill_this_out_first___5"/>
      <sheetName val="ANALISA_railing2"/>
      <sheetName val="struktur_tdk_dipakai2"/>
      <sheetName val="AnalisaSIPIL_RIIL_RAP2"/>
      <sheetName val="D_&amp;_W_sizes2"/>
      <sheetName val="Kuantitas_&amp;_Harga2"/>
      <sheetName val="Kuantitas___Harga2"/>
      <sheetName val="Analis_(2)2"/>
      <sheetName val="List_Material2"/>
      <sheetName val="Data_Base2"/>
      <sheetName val="IN_OUT2"/>
      <sheetName val="Basic_Price2"/>
      <sheetName val="RAB_SEKRETARIAT_(1)1"/>
      <sheetName val="HB_me2"/>
      <sheetName val="Cover_Daf-22"/>
      <sheetName val="MC_strp_CoDa_2"/>
      <sheetName val="Rekap_Prelim1"/>
      <sheetName val="Uraian_Teknis2"/>
      <sheetName val="analisa_upah_bahan2"/>
      <sheetName val="1_Surat_(2)2"/>
      <sheetName val="_schedule_AMD-2_Rev_III2"/>
      <sheetName val="Analisa_RAP2"/>
      <sheetName val="HARGA_MATERIAL2"/>
      <sheetName val="M_Edit2"/>
      <sheetName val="faktor_&amp;_disc2"/>
      <sheetName val="H_Satuan3"/>
      <sheetName val="Ana_PasBatu_7_41"/>
      <sheetName val="Isolasi_Luar_Dalam1"/>
      <sheetName val="Isolasi_Luar1"/>
      <sheetName val="Input_monthly_capex1"/>
      <sheetName val="HSBU_ANA1"/>
      <sheetName val="Hrg_Sat1"/>
      <sheetName val="REKAP_Prbndingn1"/>
      <sheetName val="Rekap_1"/>
      <sheetName val="Huruf_(2)1"/>
      <sheetName val="cek_list1"/>
      <sheetName val="Surat_DKG1"/>
      <sheetName val="Alat_Berat1"/>
      <sheetName val="UNIT_PRICE1"/>
      <sheetName val="Analisa_(ok_punya)1"/>
      <sheetName val="Spec_ME1"/>
      <sheetName val="Gedung_Kantor1"/>
      <sheetName val="1__BQ1"/>
      <sheetName val="2_2_BQ1"/>
      <sheetName val="7_PEK-STRUKTUR1"/>
      <sheetName val="Ana__PU1"/>
      <sheetName val="AHS_Marka1"/>
      <sheetName val="Analisa_21"/>
      <sheetName val="7_공정표1"/>
      <sheetName val="inst_pemrintah1"/>
      <sheetName val="BQ_(3)1"/>
      <sheetName val="BQ_(2)1"/>
      <sheetName val="RAB_(A)_(3)1"/>
      <sheetName val="RAB_(A)_(2)1"/>
      <sheetName val="Rekap_RAB1"/>
      <sheetName val="Rekap_vul_(3)1"/>
      <sheetName val="Rekap_vul1"/>
      <sheetName val="RAB_Btl_1"/>
      <sheetName val="Rekap_vul_(2)1"/>
      <sheetName val="Sheet3_(3)1"/>
      <sheetName val="Sheet3_(2)1"/>
      <sheetName val="RAB__A___2_1"/>
      <sheetName val="Harga_Satuan1"/>
      <sheetName val="TRMNL_TLOGOWARU_29_JAN_'07_(_A1"/>
      <sheetName val="SUM"/>
      <sheetName val="sch"/>
      <sheetName val="Str BT"/>
      <sheetName val="REKAP_ARSITEKTUR."/>
      <sheetName val="DKH"/>
      <sheetName val="Jadwal Pelaksanaan"/>
      <sheetName val="MATERIAL UPAH DAN ALAT"/>
      <sheetName val="KOEF ESKALASI N WASTE"/>
      <sheetName val="DUCTING_GD-PAJAK ISOLASI DALAM"/>
      <sheetName val="NP 7"/>
      <sheetName val="Analisa  BOW"/>
      <sheetName val="BHN-ALAT"/>
      <sheetName val="hal"/>
      <sheetName val="UPAH "/>
    </sheetNames>
    <sheetDataSet>
      <sheetData sheetId="0" refreshError="1"/>
      <sheetData sheetId="1" refreshError="1"/>
      <sheetData sheetId="2" refreshError="1"/>
      <sheetData sheetId="3">
        <row r="208">
          <cell r="B208" t="str">
            <v>C.13</v>
          </cell>
        </row>
      </sheetData>
      <sheetData sheetId="4" refreshError="1">
        <row r="208">
          <cell r="B208" t="str">
            <v>C.13</v>
          </cell>
          <cell r="C208" t="str">
            <v>1 M3 Sloof 150x300 K225</v>
          </cell>
        </row>
        <row r="209">
          <cell r="C209">
            <v>1</v>
          </cell>
          <cell r="D209" t="str">
            <v>M3</v>
          </cell>
          <cell r="E209" t="str">
            <v>Beton Readymix</v>
          </cell>
          <cell r="F209" t="str">
            <v>@Rp</v>
          </cell>
          <cell r="G209">
            <v>430000</v>
          </cell>
          <cell r="H209" t="str">
            <v>=Rp</v>
          </cell>
          <cell r="I209">
            <v>430000</v>
          </cell>
        </row>
        <row r="210">
          <cell r="C210">
            <v>104.6743765591079</v>
          </cell>
          <cell r="D210" t="str">
            <v>Kg</v>
          </cell>
          <cell r="E210" t="str">
            <v>Pembesian Polos</v>
          </cell>
          <cell r="F210" t="str">
            <v>@Rp</v>
          </cell>
          <cell r="G210">
            <v>6100</v>
          </cell>
          <cell r="H210" t="str">
            <v>=Rp</v>
          </cell>
          <cell r="I210">
            <v>638513.69701055821</v>
          </cell>
        </row>
        <row r="211">
          <cell r="C211">
            <v>0</v>
          </cell>
          <cell r="D211" t="str">
            <v>Kg</v>
          </cell>
          <cell r="E211" t="str">
            <v>Pembesian Ulir</v>
          </cell>
          <cell r="F211" t="str">
            <v>@Rp</v>
          </cell>
          <cell r="G211">
            <v>5850</v>
          </cell>
          <cell r="H211" t="str">
            <v>=Rp</v>
          </cell>
          <cell r="I211">
            <v>0</v>
          </cell>
        </row>
        <row r="212">
          <cell r="C212">
            <v>13.333333333333334</v>
          </cell>
          <cell r="D212" t="str">
            <v>M2</v>
          </cell>
          <cell r="E212" t="str">
            <v>Bekisting Non Struktur</v>
          </cell>
          <cell r="F212" t="str">
            <v>@Rp</v>
          </cell>
          <cell r="G212">
            <v>31900</v>
          </cell>
          <cell r="H212" t="str">
            <v>=Rp</v>
          </cell>
          <cell r="I212">
            <v>425333.33333333337</v>
          </cell>
        </row>
        <row r="213">
          <cell r="G213" t="str">
            <v>Jumlah</v>
          </cell>
          <cell r="H213" t="str">
            <v>=Rp</v>
          </cell>
          <cell r="I213">
            <v>1493847.0303438916</v>
          </cell>
        </row>
        <row r="214">
          <cell r="G214" t="str">
            <v>Dibulatkan</v>
          </cell>
          <cell r="H214" t="str">
            <v>=Rp</v>
          </cell>
          <cell r="I214">
            <v>1493900</v>
          </cell>
        </row>
        <row r="224">
          <cell r="G224" t="str">
            <v>Dibulatkan</v>
          </cell>
          <cell r="H224" t="str">
            <v>=Rp</v>
          </cell>
          <cell r="I224">
            <v>1493900</v>
          </cell>
        </row>
        <row r="225">
          <cell r="B225" t="str">
            <v>C.15</v>
          </cell>
          <cell r="C225" t="str">
            <v>1 M3 Sloof 150x200 K225</v>
          </cell>
        </row>
        <row r="226">
          <cell r="C226">
            <v>1</v>
          </cell>
          <cell r="D226" t="str">
            <v>M3</v>
          </cell>
          <cell r="E226" t="str">
            <v>Beton Readymix</v>
          </cell>
          <cell r="F226" t="str">
            <v>@Rp</v>
          </cell>
          <cell r="G226">
            <v>430000</v>
          </cell>
          <cell r="H226" t="str">
            <v>=Rp</v>
          </cell>
          <cell r="I226">
            <v>430000</v>
          </cell>
        </row>
        <row r="227">
          <cell r="C227">
            <v>131.36360241475481</v>
          </cell>
          <cell r="D227" t="str">
            <v>Kg</v>
          </cell>
          <cell r="E227" t="str">
            <v>Pembesian Polos</v>
          </cell>
          <cell r="F227" t="str">
            <v>@Rp</v>
          </cell>
          <cell r="G227">
            <v>6100</v>
          </cell>
          <cell r="H227" t="str">
            <v>=Rp</v>
          </cell>
          <cell r="I227">
            <v>801317.97473000432</v>
          </cell>
        </row>
        <row r="228">
          <cell r="C228">
            <v>0</v>
          </cell>
          <cell r="D228" t="str">
            <v>Kg</v>
          </cell>
          <cell r="E228" t="str">
            <v>Pembesian Ulir</v>
          </cell>
          <cell r="F228" t="str">
            <v>@Rp</v>
          </cell>
          <cell r="G228">
            <v>5850</v>
          </cell>
          <cell r="H228" t="str">
            <v>=Rp</v>
          </cell>
          <cell r="I228">
            <v>0</v>
          </cell>
        </row>
        <row r="229">
          <cell r="C229">
            <v>13.333333333333334</v>
          </cell>
          <cell r="D229" t="str">
            <v>M2</v>
          </cell>
          <cell r="E229" t="str">
            <v>Bekisting Non Struktur</v>
          </cell>
          <cell r="F229" t="str">
            <v>@Rp</v>
          </cell>
          <cell r="G229">
            <v>31900</v>
          </cell>
          <cell r="H229" t="str">
            <v>=Rp</v>
          </cell>
          <cell r="I229">
            <v>425333.33333333337</v>
          </cell>
        </row>
        <row r="230">
          <cell r="G230" t="str">
            <v>Jumlah</v>
          </cell>
          <cell r="H230" t="str">
            <v>=Rp</v>
          </cell>
          <cell r="I230">
            <v>1656651.3080633376</v>
          </cell>
        </row>
        <row r="231">
          <cell r="G231" t="str">
            <v>Dibulatkan</v>
          </cell>
          <cell r="H231" t="str">
            <v>=Rp</v>
          </cell>
          <cell r="I231">
            <v>1656700</v>
          </cell>
        </row>
        <row r="468">
          <cell r="B468" t="str">
            <v>C.37</v>
          </cell>
          <cell r="C468" t="str">
            <v>1 M3 Kolom 500x500 K225</v>
          </cell>
        </row>
        <row r="469">
          <cell r="C469">
            <v>1</v>
          </cell>
          <cell r="D469" t="str">
            <v>M3</v>
          </cell>
          <cell r="E469" t="str">
            <v>Beton Readymix</v>
          </cell>
          <cell r="F469" t="str">
            <v>@Rp</v>
          </cell>
          <cell r="G469">
            <v>430000</v>
          </cell>
          <cell r="H469" t="str">
            <v>=Rp</v>
          </cell>
          <cell r="I469">
            <v>430000</v>
          </cell>
        </row>
        <row r="470">
          <cell r="C470">
            <v>31.936645518230439</v>
          </cell>
          <cell r="D470" t="str">
            <v>Kg</v>
          </cell>
          <cell r="E470" t="str">
            <v>Pembesian Polos</v>
          </cell>
          <cell r="F470" t="str">
            <v>@Rp</v>
          </cell>
          <cell r="G470">
            <v>6100</v>
          </cell>
          <cell r="H470" t="str">
            <v>=Rp</v>
          </cell>
          <cell r="I470">
            <v>194813.53766120569</v>
          </cell>
        </row>
        <row r="471">
          <cell r="C471">
            <v>178.05604682750868</v>
          </cell>
          <cell r="D471" t="str">
            <v>Kg</v>
          </cell>
          <cell r="E471" t="str">
            <v>Pembesian Ulir</v>
          </cell>
          <cell r="F471" t="str">
            <v>@Rp</v>
          </cell>
          <cell r="G471">
            <v>5850</v>
          </cell>
          <cell r="H471" t="str">
            <v>=Rp</v>
          </cell>
          <cell r="I471">
            <v>1041627.8739409258</v>
          </cell>
        </row>
        <row r="472">
          <cell r="C472">
            <v>8</v>
          </cell>
          <cell r="D472" t="str">
            <v>M2</v>
          </cell>
          <cell r="E472" t="str">
            <v>Bekisting Struktur+Scafolding</v>
          </cell>
          <cell r="F472" t="str">
            <v>@Rp</v>
          </cell>
          <cell r="G472">
            <v>44200</v>
          </cell>
          <cell r="H472" t="str">
            <v>=Rp</v>
          </cell>
          <cell r="I472">
            <v>353600</v>
          </cell>
        </row>
        <row r="473">
          <cell r="G473" t="str">
            <v>Jumlah</v>
          </cell>
          <cell r="H473" t="str">
            <v>=Rp</v>
          </cell>
          <cell r="I473">
            <v>2020041.4116021316</v>
          </cell>
        </row>
        <row r="474">
          <cell r="G474" t="str">
            <v>Dibulatkan</v>
          </cell>
          <cell r="H474" t="str">
            <v>=Rp</v>
          </cell>
          <cell r="I474">
            <v>2020100</v>
          </cell>
        </row>
        <row r="475">
          <cell r="G475" t="str">
            <v>Dibulatkan</v>
          </cell>
          <cell r="H475" t="str">
            <v>=Rp</v>
          </cell>
          <cell r="I475">
            <v>2020100</v>
          </cell>
        </row>
        <row r="476">
          <cell r="B476" t="str">
            <v>C.38</v>
          </cell>
          <cell r="C476" t="str">
            <v>1 M3 Kolom 450x450 K225</v>
          </cell>
        </row>
        <row r="477">
          <cell r="C477">
            <v>1</v>
          </cell>
          <cell r="D477" t="str">
            <v>M3</v>
          </cell>
          <cell r="E477" t="str">
            <v>Beton Readymix</v>
          </cell>
          <cell r="F477" t="str">
            <v>@Rp</v>
          </cell>
          <cell r="G477">
            <v>430000</v>
          </cell>
          <cell r="H477" t="str">
            <v>=Rp</v>
          </cell>
          <cell r="I477">
            <v>430000</v>
          </cell>
        </row>
        <row r="478">
          <cell r="C478">
            <v>35.16547554559908</v>
          </cell>
          <cell r="D478" t="str">
            <v>Kg</v>
          </cell>
          <cell r="E478" t="str">
            <v>Pembesian Polos</v>
          </cell>
          <cell r="F478" t="str">
            <v>@Rp</v>
          </cell>
          <cell r="G478">
            <v>6100</v>
          </cell>
          <cell r="H478" t="str">
            <v>=Rp</v>
          </cell>
          <cell r="I478">
            <v>214509.40082815438</v>
          </cell>
        </row>
        <row r="479">
          <cell r="C479">
            <v>175.85782402716904</v>
          </cell>
          <cell r="D479" t="str">
            <v>Kg</v>
          </cell>
          <cell r="E479" t="str">
            <v>Pembesian Ulir</v>
          </cell>
          <cell r="F479" t="str">
            <v>@Rp</v>
          </cell>
          <cell r="G479">
            <v>5850</v>
          </cell>
          <cell r="H479" t="str">
            <v>=Rp</v>
          </cell>
          <cell r="I479">
            <v>1028768.270558939</v>
          </cell>
        </row>
        <row r="480">
          <cell r="C480">
            <v>8.8888888888888893</v>
          </cell>
          <cell r="D480" t="str">
            <v>M2</v>
          </cell>
          <cell r="E480" t="str">
            <v>Bekisting Struktur+Scafolding</v>
          </cell>
          <cell r="F480" t="str">
            <v>@Rp</v>
          </cell>
          <cell r="G480">
            <v>44200</v>
          </cell>
          <cell r="H480" t="str">
            <v>=Rp</v>
          </cell>
          <cell r="I480">
            <v>392888.88888888893</v>
          </cell>
        </row>
        <row r="481">
          <cell r="G481" t="str">
            <v>Jumlah</v>
          </cell>
          <cell r="H481" t="str">
            <v>=Rp</v>
          </cell>
          <cell r="I481">
            <v>2066166.5602759824</v>
          </cell>
        </row>
        <row r="482">
          <cell r="G482" t="str">
            <v>Dibulatkan</v>
          </cell>
          <cell r="H482" t="str">
            <v>=Rp</v>
          </cell>
          <cell r="I482">
            <v>2066200</v>
          </cell>
        </row>
      </sheetData>
      <sheetData sheetId="5" refreshError="1"/>
      <sheetData sheetId="6" refreshError="1"/>
      <sheetData sheetId="7">
        <row r="7">
          <cell r="G7">
            <v>497610000</v>
          </cell>
        </row>
      </sheetData>
      <sheetData sheetId="8">
        <row r="208">
          <cell r="B208" t="str">
            <v>C.13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>
        <row r="7">
          <cell r="G7">
            <v>497610000</v>
          </cell>
        </row>
      </sheetData>
      <sheetData sheetId="420">
        <row r="7">
          <cell r="G7">
            <v>497610000</v>
          </cell>
        </row>
      </sheetData>
      <sheetData sheetId="421">
        <row r="7">
          <cell r="G7">
            <v>497610000</v>
          </cell>
        </row>
      </sheetData>
      <sheetData sheetId="422">
        <row r="7">
          <cell r="G7">
            <v>497610000</v>
          </cell>
        </row>
      </sheetData>
      <sheetData sheetId="423">
        <row r="7">
          <cell r="G7">
            <v>497610000</v>
          </cell>
        </row>
      </sheetData>
      <sheetData sheetId="424">
        <row r="7">
          <cell r="G7">
            <v>497610000</v>
          </cell>
        </row>
      </sheetData>
      <sheetData sheetId="425">
        <row r="7">
          <cell r="G7">
            <v>497610000</v>
          </cell>
        </row>
      </sheetData>
      <sheetData sheetId="426">
        <row r="7">
          <cell r="G7">
            <v>497610000</v>
          </cell>
        </row>
      </sheetData>
      <sheetData sheetId="427">
        <row r="7">
          <cell r="G7">
            <v>497610000</v>
          </cell>
        </row>
      </sheetData>
      <sheetData sheetId="428">
        <row r="7">
          <cell r="G7">
            <v>497610000</v>
          </cell>
        </row>
      </sheetData>
      <sheetData sheetId="429">
        <row r="7">
          <cell r="G7">
            <v>497610000</v>
          </cell>
        </row>
      </sheetData>
      <sheetData sheetId="430">
        <row r="7">
          <cell r="G7">
            <v>497610000</v>
          </cell>
        </row>
      </sheetData>
      <sheetData sheetId="431">
        <row r="7">
          <cell r="G7">
            <v>497610000</v>
          </cell>
        </row>
      </sheetData>
      <sheetData sheetId="432">
        <row r="7">
          <cell r="G7">
            <v>497610000</v>
          </cell>
        </row>
      </sheetData>
      <sheetData sheetId="433">
        <row r="7">
          <cell r="G7">
            <v>497610000</v>
          </cell>
        </row>
      </sheetData>
      <sheetData sheetId="434">
        <row r="7">
          <cell r="G7">
            <v>497610000</v>
          </cell>
        </row>
      </sheetData>
      <sheetData sheetId="435">
        <row r="7">
          <cell r="G7">
            <v>497610000</v>
          </cell>
        </row>
      </sheetData>
      <sheetData sheetId="436">
        <row r="7">
          <cell r="G7">
            <v>497610000</v>
          </cell>
        </row>
      </sheetData>
      <sheetData sheetId="437">
        <row r="7">
          <cell r="G7">
            <v>497610000</v>
          </cell>
        </row>
      </sheetData>
      <sheetData sheetId="438">
        <row r="7">
          <cell r="G7">
            <v>497610000</v>
          </cell>
        </row>
      </sheetData>
      <sheetData sheetId="439">
        <row r="7">
          <cell r="G7">
            <v>497610000</v>
          </cell>
        </row>
      </sheetData>
      <sheetData sheetId="440">
        <row r="7">
          <cell r="G7">
            <v>497610000</v>
          </cell>
        </row>
      </sheetData>
      <sheetData sheetId="441">
        <row r="7">
          <cell r="G7">
            <v>497610000</v>
          </cell>
        </row>
      </sheetData>
      <sheetData sheetId="442">
        <row r="7">
          <cell r="G7">
            <v>497610000</v>
          </cell>
        </row>
      </sheetData>
      <sheetData sheetId="443">
        <row r="7">
          <cell r="G7">
            <v>497610000</v>
          </cell>
        </row>
      </sheetData>
      <sheetData sheetId="444">
        <row r="7">
          <cell r="G7">
            <v>497610000</v>
          </cell>
        </row>
      </sheetData>
      <sheetData sheetId="445">
        <row r="7">
          <cell r="G7">
            <v>497610000</v>
          </cell>
        </row>
      </sheetData>
      <sheetData sheetId="446">
        <row r="7">
          <cell r="G7">
            <v>497610000</v>
          </cell>
        </row>
      </sheetData>
      <sheetData sheetId="447">
        <row r="7">
          <cell r="G7">
            <v>497610000</v>
          </cell>
        </row>
      </sheetData>
      <sheetData sheetId="448">
        <row r="7">
          <cell r="G7">
            <v>497610000</v>
          </cell>
        </row>
      </sheetData>
      <sheetData sheetId="449">
        <row r="7">
          <cell r="G7">
            <v>497610000</v>
          </cell>
        </row>
      </sheetData>
      <sheetData sheetId="450">
        <row r="7">
          <cell r="G7">
            <v>497610000</v>
          </cell>
        </row>
      </sheetData>
      <sheetData sheetId="451">
        <row r="7">
          <cell r="G7">
            <v>497610000</v>
          </cell>
        </row>
      </sheetData>
      <sheetData sheetId="452">
        <row r="7">
          <cell r="G7">
            <v>497610000</v>
          </cell>
        </row>
      </sheetData>
      <sheetData sheetId="453">
        <row r="7">
          <cell r="G7">
            <v>497610000</v>
          </cell>
        </row>
      </sheetData>
      <sheetData sheetId="454">
        <row r="7">
          <cell r="G7">
            <v>497610000</v>
          </cell>
        </row>
      </sheetData>
      <sheetData sheetId="455">
        <row r="7">
          <cell r="G7">
            <v>497610000</v>
          </cell>
        </row>
      </sheetData>
      <sheetData sheetId="456">
        <row r="7">
          <cell r="G7">
            <v>497610000</v>
          </cell>
        </row>
      </sheetData>
      <sheetData sheetId="457">
        <row r="7">
          <cell r="G7">
            <v>497610000</v>
          </cell>
        </row>
      </sheetData>
      <sheetData sheetId="458">
        <row r="7">
          <cell r="G7">
            <v>497610000</v>
          </cell>
        </row>
      </sheetData>
      <sheetData sheetId="459">
        <row r="7">
          <cell r="G7">
            <v>497610000</v>
          </cell>
        </row>
      </sheetData>
      <sheetData sheetId="460">
        <row r="7">
          <cell r="G7">
            <v>497610000</v>
          </cell>
        </row>
      </sheetData>
      <sheetData sheetId="461">
        <row r="7">
          <cell r="G7">
            <v>497610000</v>
          </cell>
        </row>
      </sheetData>
      <sheetData sheetId="462">
        <row r="7">
          <cell r="G7">
            <v>497610000</v>
          </cell>
        </row>
      </sheetData>
      <sheetData sheetId="463">
        <row r="7">
          <cell r="G7">
            <v>497610000</v>
          </cell>
        </row>
      </sheetData>
      <sheetData sheetId="464">
        <row r="7">
          <cell r="G7">
            <v>497610000</v>
          </cell>
        </row>
      </sheetData>
      <sheetData sheetId="465">
        <row r="7">
          <cell r="G7">
            <v>497610000</v>
          </cell>
        </row>
      </sheetData>
      <sheetData sheetId="466">
        <row r="7">
          <cell r="G7">
            <v>497610000</v>
          </cell>
        </row>
      </sheetData>
      <sheetData sheetId="467">
        <row r="7">
          <cell r="G7">
            <v>497610000</v>
          </cell>
        </row>
      </sheetData>
      <sheetData sheetId="468">
        <row r="7">
          <cell r="G7">
            <v>497610000</v>
          </cell>
        </row>
      </sheetData>
      <sheetData sheetId="469">
        <row r="7">
          <cell r="G7">
            <v>497610000</v>
          </cell>
        </row>
      </sheetData>
      <sheetData sheetId="470">
        <row r="7">
          <cell r="G7">
            <v>497610000</v>
          </cell>
        </row>
      </sheetData>
      <sheetData sheetId="471">
        <row r="7">
          <cell r="G7">
            <v>497610000</v>
          </cell>
        </row>
      </sheetData>
      <sheetData sheetId="472">
        <row r="7">
          <cell r="G7">
            <v>497610000</v>
          </cell>
        </row>
      </sheetData>
      <sheetData sheetId="473">
        <row r="7">
          <cell r="G7">
            <v>497610000</v>
          </cell>
        </row>
      </sheetData>
      <sheetData sheetId="474">
        <row r="208">
          <cell r="B208" t="str">
            <v>C.13</v>
          </cell>
        </row>
      </sheetData>
      <sheetData sheetId="475">
        <row r="208">
          <cell r="B208" t="str">
            <v>C.13</v>
          </cell>
        </row>
      </sheetData>
      <sheetData sheetId="476">
        <row r="7">
          <cell r="G7">
            <v>497610000</v>
          </cell>
        </row>
      </sheetData>
      <sheetData sheetId="477">
        <row r="208">
          <cell r="B208" t="str">
            <v>C.13</v>
          </cell>
        </row>
      </sheetData>
      <sheetData sheetId="478">
        <row r="7">
          <cell r="G7">
            <v>497610000</v>
          </cell>
        </row>
      </sheetData>
      <sheetData sheetId="479">
        <row r="208">
          <cell r="B208" t="str">
            <v>C.13</v>
          </cell>
        </row>
      </sheetData>
      <sheetData sheetId="480">
        <row r="7">
          <cell r="G7">
            <v>497610000</v>
          </cell>
        </row>
      </sheetData>
      <sheetData sheetId="481">
        <row r="7">
          <cell r="G7">
            <v>497610000</v>
          </cell>
        </row>
      </sheetData>
      <sheetData sheetId="482">
        <row r="7">
          <cell r="G7">
            <v>497610000</v>
          </cell>
        </row>
      </sheetData>
      <sheetData sheetId="483">
        <row r="208">
          <cell r="B208">
            <v>0</v>
          </cell>
        </row>
      </sheetData>
      <sheetData sheetId="484">
        <row r="208">
          <cell r="B208" t="str">
            <v>C.13</v>
          </cell>
        </row>
      </sheetData>
      <sheetData sheetId="485">
        <row r="7">
          <cell r="G7">
            <v>497610000</v>
          </cell>
        </row>
      </sheetData>
      <sheetData sheetId="486">
        <row r="7">
          <cell r="G7">
            <v>497610000</v>
          </cell>
        </row>
      </sheetData>
      <sheetData sheetId="487">
        <row r="208">
          <cell r="B208" t="str">
            <v>C.13</v>
          </cell>
        </row>
      </sheetData>
      <sheetData sheetId="488">
        <row r="208">
          <cell r="B208" t="str">
            <v>C.13</v>
          </cell>
        </row>
      </sheetData>
      <sheetData sheetId="489">
        <row r="7">
          <cell r="G7">
            <v>497610000</v>
          </cell>
        </row>
      </sheetData>
      <sheetData sheetId="490">
        <row r="7">
          <cell r="G7">
            <v>497610000</v>
          </cell>
        </row>
      </sheetData>
      <sheetData sheetId="491">
        <row r="7">
          <cell r="G7">
            <v>497610000</v>
          </cell>
        </row>
      </sheetData>
      <sheetData sheetId="492">
        <row r="7">
          <cell r="G7">
            <v>497610000</v>
          </cell>
        </row>
      </sheetData>
      <sheetData sheetId="493">
        <row r="208">
          <cell r="B208" t="str">
            <v>C.13</v>
          </cell>
        </row>
      </sheetData>
      <sheetData sheetId="494">
        <row r="7">
          <cell r="G7">
            <v>497610000</v>
          </cell>
        </row>
      </sheetData>
      <sheetData sheetId="495">
        <row r="7">
          <cell r="G7">
            <v>497610000</v>
          </cell>
        </row>
      </sheetData>
      <sheetData sheetId="496">
        <row r="7">
          <cell r="G7">
            <v>497610000</v>
          </cell>
        </row>
      </sheetData>
      <sheetData sheetId="497">
        <row r="7">
          <cell r="G7">
            <v>497610000</v>
          </cell>
        </row>
      </sheetData>
      <sheetData sheetId="498">
        <row r="208">
          <cell r="B208" t="str">
            <v>C.13</v>
          </cell>
        </row>
      </sheetData>
      <sheetData sheetId="499">
        <row r="7">
          <cell r="G7">
            <v>497610000</v>
          </cell>
        </row>
      </sheetData>
      <sheetData sheetId="500">
        <row r="208">
          <cell r="B208" t="str">
            <v>C.13</v>
          </cell>
        </row>
      </sheetData>
      <sheetData sheetId="501">
        <row r="7">
          <cell r="G7">
            <v>497610000</v>
          </cell>
        </row>
      </sheetData>
      <sheetData sheetId="502">
        <row r="7">
          <cell r="G7">
            <v>497610000</v>
          </cell>
        </row>
      </sheetData>
      <sheetData sheetId="503">
        <row r="208">
          <cell r="B208" t="str">
            <v>C.13</v>
          </cell>
        </row>
      </sheetData>
      <sheetData sheetId="504">
        <row r="7">
          <cell r="G7">
            <v>497610000</v>
          </cell>
        </row>
      </sheetData>
      <sheetData sheetId="505">
        <row r="7">
          <cell r="G7">
            <v>497610000</v>
          </cell>
        </row>
      </sheetData>
      <sheetData sheetId="506">
        <row r="7">
          <cell r="G7">
            <v>497610000</v>
          </cell>
        </row>
      </sheetData>
      <sheetData sheetId="507">
        <row r="7">
          <cell r="G7">
            <v>497610000</v>
          </cell>
        </row>
      </sheetData>
      <sheetData sheetId="508">
        <row r="7">
          <cell r="G7">
            <v>497610000</v>
          </cell>
        </row>
      </sheetData>
      <sheetData sheetId="509">
        <row r="208">
          <cell r="B208" t="str">
            <v>C.13</v>
          </cell>
        </row>
      </sheetData>
      <sheetData sheetId="510">
        <row r="7">
          <cell r="G7">
            <v>497610000</v>
          </cell>
        </row>
      </sheetData>
      <sheetData sheetId="511">
        <row r="7">
          <cell r="G7">
            <v>497610000</v>
          </cell>
        </row>
      </sheetData>
      <sheetData sheetId="512">
        <row r="7">
          <cell r="G7">
            <v>497610000</v>
          </cell>
        </row>
      </sheetData>
      <sheetData sheetId="513">
        <row r="7">
          <cell r="G7">
            <v>497610000</v>
          </cell>
        </row>
      </sheetData>
      <sheetData sheetId="514">
        <row r="208">
          <cell r="B208" t="str">
            <v>C.13</v>
          </cell>
        </row>
      </sheetData>
      <sheetData sheetId="515">
        <row r="208">
          <cell r="B208">
            <v>0</v>
          </cell>
        </row>
      </sheetData>
      <sheetData sheetId="516">
        <row r="7">
          <cell r="G7">
            <v>497610000</v>
          </cell>
        </row>
      </sheetData>
      <sheetData sheetId="517"/>
      <sheetData sheetId="518"/>
      <sheetData sheetId="519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>
        <row r="7">
          <cell r="G7">
            <v>497610000</v>
          </cell>
        </row>
      </sheetData>
      <sheetData sheetId="533">
        <row r="208">
          <cell r="B208">
            <v>0</v>
          </cell>
        </row>
      </sheetData>
      <sheetData sheetId="534">
        <row r="208">
          <cell r="B208">
            <v>0</v>
          </cell>
        </row>
      </sheetData>
      <sheetData sheetId="535">
        <row r="208">
          <cell r="B208">
            <v>0</v>
          </cell>
        </row>
      </sheetData>
      <sheetData sheetId="536">
        <row r="208">
          <cell r="B208">
            <v>0</v>
          </cell>
        </row>
      </sheetData>
      <sheetData sheetId="537">
        <row r="208">
          <cell r="B208">
            <v>0</v>
          </cell>
        </row>
      </sheetData>
      <sheetData sheetId="538">
        <row r="208">
          <cell r="B208">
            <v>0</v>
          </cell>
        </row>
      </sheetData>
      <sheetData sheetId="539">
        <row r="208">
          <cell r="B208">
            <v>0</v>
          </cell>
        </row>
      </sheetData>
      <sheetData sheetId="540">
        <row r="208">
          <cell r="B208">
            <v>0</v>
          </cell>
        </row>
      </sheetData>
      <sheetData sheetId="541">
        <row r="208">
          <cell r="B208">
            <v>0</v>
          </cell>
        </row>
      </sheetData>
      <sheetData sheetId="542">
        <row r="208">
          <cell r="B208">
            <v>0</v>
          </cell>
        </row>
      </sheetData>
      <sheetData sheetId="543">
        <row r="208">
          <cell r="B208">
            <v>0</v>
          </cell>
        </row>
      </sheetData>
      <sheetData sheetId="544">
        <row r="208">
          <cell r="B208">
            <v>0</v>
          </cell>
        </row>
      </sheetData>
      <sheetData sheetId="545">
        <row r="208">
          <cell r="B208">
            <v>0</v>
          </cell>
        </row>
      </sheetData>
      <sheetData sheetId="546">
        <row r="208">
          <cell r="B208">
            <v>0</v>
          </cell>
        </row>
      </sheetData>
      <sheetData sheetId="547">
        <row r="208">
          <cell r="B208">
            <v>0</v>
          </cell>
        </row>
      </sheetData>
      <sheetData sheetId="548">
        <row r="208">
          <cell r="B208">
            <v>0</v>
          </cell>
        </row>
      </sheetData>
      <sheetData sheetId="549">
        <row r="208">
          <cell r="B208">
            <v>0</v>
          </cell>
        </row>
      </sheetData>
      <sheetData sheetId="550">
        <row r="208">
          <cell r="B208">
            <v>0</v>
          </cell>
        </row>
      </sheetData>
      <sheetData sheetId="551">
        <row r="208">
          <cell r="B208">
            <v>0</v>
          </cell>
        </row>
      </sheetData>
      <sheetData sheetId="552">
        <row r="208">
          <cell r="B208">
            <v>0</v>
          </cell>
        </row>
      </sheetData>
      <sheetData sheetId="553">
        <row r="208">
          <cell r="B208">
            <v>0</v>
          </cell>
        </row>
      </sheetData>
      <sheetData sheetId="554">
        <row r="208">
          <cell r="B208">
            <v>0</v>
          </cell>
        </row>
      </sheetData>
      <sheetData sheetId="555">
        <row r="208">
          <cell r="B208">
            <v>0</v>
          </cell>
        </row>
      </sheetData>
      <sheetData sheetId="556">
        <row r="208">
          <cell r="B208">
            <v>0</v>
          </cell>
        </row>
      </sheetData>
      <sheetData sheetId="557">
        <row r="208">
          <cell r="B208">
            <v>0</v>
          </cell>
        </row>
      </sheetData>
      <sheetData sheetId="558">
        <row r="208">
          <cell r="B208">
            <v>0</v>
          </cell>
        </row>
      </sheetData>
      <sheetData sheetId="559">
        <row r="208">
          <cell r="B208">
            <v>0</v>
          </cell>
        </row>
      </sheetData>
      <sheetData sheetId="560">
        <row r="208">
          <cell r="B208">
            <v>0</v>
          </cell>
        </row>
      </sheetData>
      <sheetData sheetId="561" refreshError="1"/>
      <sheetData sheetId="562">
        <row r="208">
          <cell r="B208">
            <v>0</v>
          </cell>
        </row>
      </sheetData>
      <sheetData sheetId="563">
        <row r="208">
          <cell r="B208">
            <v>0</v>
          </cell>
        </row>
      </sheetData>
      <sheetData sheetId="564">
        <row r="208">
          <cell r="B208">
            <v>0</v>
          </cell>
        </row>
      </sheetData>
      <sheetData sheetId="565">
        <row r="208">
          <cell r="B208">
            <v>0</v>
          </cell>
        </row>
      </sheetData>
      <sheetData sheetId="566">
        <row r="208">
          <cell r="B208">
            <v>0</v>
          </cell>
        </row>
      </sheetData>
      <sheetData sheetId="567"/>
      <sheetData sheetId="568">
        <row r="208">
          <cell r="B208">
            <v>0</v>
          </cell>
        </row>
      </sheetData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>
        <row r="208">
          <cell r="B208" t="str">
            <v>C.13</v>
          </cell>
        </row>
      </sheetData>
      <sheetData sheetId="628">
        <row r="7">
          <cell r="G7">
            <v>497610000</v>
          </cell>
        </row>
      </sheetData>
      <sheetData sheetId="629">
        <row r="7">
          <cell r="G7">
            <v>497610000</v>
          </cell>
        </row>
      </sheetData>
      <sheetData sheetId="630">
        <row r="7">
          <cell r="G7">
            <v>497610000</v>
          </cell>
        </row>
      </sheetData>
      <sheetData sheetId="631">
        <row r="7">
          <cell r="G7">
            <v>497610000</v>
          </cell>
        </row>
      </sheetData>
      <sheetData sheetId="632">
        <row r="7">
          <cell r="G7">
            <v>497610000</v>
          </cell>
        </row>
      </sheetData>
      <sheetData sheetId="633">
        <row r="208">
          <cell r="B208" t="str">
            <v>C.13</v>
          </cell>
        </row>
      </sheetData>
      <sheetData sheetId="634">
        <row r="7">
          <cell r="G7">
            <v>497610000</v>
          </cell>
        </row>
      </sheetData>
      <sheetData sheetId="635">
        <row r="7">
          <cell r="G7">
            <v>497610000</v>
          </cell>
        </row>
      </sheetData>
      <sheetData sheetId="636">
        <row r="7">
          <cell r="G7">
            <v>497610000</v>
          </cell>
        </row>
      </sheetData>
      <sheetData sheetId="637">
        <row r="7">
          <cell r="G7">
            <v>497610000</v>
          </cell>
        </row>
      </sheetData>
      <sheetData sheetId="638">
        <row r="208">
          <cell r="B208" t="str">
            <v>C.13</v>
          </cell>
        </row>
      </sheetData>
      <sheetData sheetId="639">
        <row r="7">
          <cell r="G7">
            <v>497610000</v>
          </cell>
        </row>
      </sheetData>
      <sheetData sheetId="640">
        <row r="7">
          <cell r="G7">
            <v>497610000</v>
          </cell>
        </row>
      </sheetData>
      <sheetData sheetId="641">
        <row r="7">
          <cell r="G7">
            <v>497610000</v>
          </cell>
        </row>
      </sheetData>
      <sheetData sheetId="642">
        <row r="7">
          <cell r="G7">
            <v>497610000</v>
          </cell>
        </row>
      </sheetData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-PPN"/>
      <sheetName val="Rekap Biaya"/>
      <sheetName val="Kuantitas &amp; Harga"/>
      <sheetName val="Sub-Kont"/>
      <sheetName val="Pekerjaan Utama"/>
      <sheetName val="%"/>
    </sheetNames>
    <sheetDataSet>
      <sheetData sheetId="0">
        <row r="3">
          <cell r="B3">
            <v>0</v>
          </cell>
          <cell r="C3" t="str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P3">
            <v>1</v>
          </cell>
          <cell r="Q3" t="str">
            <v xml:space="preserve">satu </v>
          </cell>
          <cell r="R3">
            <v>11</v>
          </cell>
          <cell r="S3" t="str">
            <v xml:space="preserve">sebelas </v>
          </cell>
        </row>
        <row r="4">
          <cell r="B4">
            <v>2000000000</v>
          </cell>
          <cell r="C4" t="str">
            <v>2</v>
          </cell>
          <cell r="D4">
            <v>2</v>
          </cell>
          <cell r="G4" t="str">
            <v xml:space="preserve">dua </v>
          </cell>
          <cell r="H4" t="str">
            <v xml:space="preserve">dua </v>
          </cell>
          <cell r="I4" t="str">
            <v xml:space="preserve">dua </v>
          </cell>
          <cell r="J4" t="str">
            <v xml:space="preserve">milyar </v>
          </cell>
          <cell r="K4" t="str">
            <v xml:space="preserve">milyar </v>
          </cell>
          <cell r="P4">
            <v>2</v>
          </cell>
          <cell r="Q4" t="str">
            <v xml:space="preserve">dua </v>
          </cell>
          <cell r="R4">
            <v>12</v>
          </cell>
          <cell r="S4" t="str">
            <v xml:space="preserve">dua belas </v>
          </cell>
        </row>
        <row r="5">
          <cell r="B5">
            <v>900000000</v>
          </cell>
          <cell r="C5" t="str">
            <v>9</v>
          </cell>
          <cell r="D5">
            <v>9</v>
          </cell>
          <cell r="G5" t="str">
            <v xml:space="preserve">sembilan </v>
          </cell>
          <cell r="H5" t="str">
            <v xml:space="preserve">sembilan </v>
          </cell>
          <cell r="I5" t="str">
            <v xml:space="preserve">sembilan </v>
          </cell>
          <cell r="J5" t="str">
            <v xml:space="preserve">ratus </v>
          </cell>
          <cell r="K5" t="str">
            <v xml:space="preserve">ratus </v>
          </cell>
          <cell r="P5">
            <v>3</v>
          </cell>
          <cell r="Q5" t="str">
            <v xml:space="preserve">tiga </v>
          </cell>
          <cell r="R5">
            <v>13</v>
          </cell>
          <cell r="S5" t="str">
            <v xml:space="preserve">tiga belas </v>
          </cell>
        </row>
        <row r="6">
          <cell r="B6">
            <v>80000000</v>
          </cell>
          <cell r="C6" t="str">
            <v>8</v>
          </cell>
          <cell r="D6">
            <v>8</v>
          </cell>
          <cell r="E6">
            <v>0</v>
          </cell>
          <cell r="F6">
            <v>0</v>
          </cell>
          <cell r="G6" t="str">
            <v xml:space="preserve">delapan </v>
          </cell>
          <cell r="H6" t="str">
            <v xml:space="preserve">delapan </v>
          </cell>
          <cell r="I6" t="str">
            <v xml:space="preserve">delapan </v>
          </cell>
          <cell r="J6" t="str">
            <v xml:space="preserve">puluh </v>
          </cell>
          <cell r="K6" t="str">
            <v xml:space="preserve">puluh </v>
          </cell>
          <cell r="P6">
            <v>4</v>
          </cell>
          <cell r="Q6" t="str">
            <v xml:space="preserve">empat </v>
          </cell>
          <cell r="R6">
            <v>14</v>
          </cell>
          <cell r="S6" t="str">
            <v xml:space="preserve">empat belas </v>
          </cell>
        </row>
        <row r="7">
          <cell r="B7">
            <v>6000000</v>
          </cell>
          <cell r="C7" t="str">
            <v>6</v>
          </cell>
          <cell r="D7">
            <v>6</v>
          </cell>
          <cell r="G7" t="str">
            <v xml:space="preserve">enam </v>
          </cell>
          <cell r="H7" t="str">
            <v xml:space="preserve">enam </v>
          </cell>
          <cell r="I7" t="str">
            <v xml:space="preserve">enam </v>
          </cell>
          <cell r="J7" t="str">
            <v xml:space="preserve">juta </v>
          </cell>
          <cell r="K7" t="str">
            <v xml:space="preserve">juta </v>
          </cell>
          <cell r="P7">
            <v>5</v>
          </cell>
          <cell r="Q7" t="str">
            <v xml:space="preserve">lima </v>
          </cell>
          <cell r="R7">
            <v>15</v>
          </cell>
          <cell r="S7" t="str">
            <v xml:space="preserve">lima belas </v>
          </cell>
        </row>
        <row r="8">
          <cell r="B8">
            <v>800000</v>
          </cell>
          <cell r="C8" t="str">
            <v>8</v>
          </cell>
          <cell r="D8">
            <v>8</v>
          </cell>
          <cell r="G8" t="str">
            <v xml:space="preserve">delapan </v>
          </cell>
          <cell r="H8" t="str">
            <v xml:space="preserve">delapan </v>
          </cell>
          <cell r="I8" t="str">
            <v xml:space="preserve">delapan </v>
          </cell>
          <cell r="J8" t="str">
            <v xml:space="preserve">ratus </v>
          </cell>
          <cell r="K8" t="str">
            <v xml:space="preserve">ratus </v>
          </cell>
          <cell r="P8">
            <v>6</v>
          </cell>
          <cell r="Q8" t="str">
            <v xml:space="preserve">enam </v>
          </cell>
          <cell r="R8">
            <v>16</v>
          </cell>
          <cell r="S8" t="str">
            <v xml:space="preserve">enam belas </v>
          </cell>
        </row>
        <row r="9">
          <cell r="B9">
            <v>70000</v>
          </cell>
          <cell r="C9" t="str">
            <v>7</v>
          </cell>
          <cell r="D9">
            <v>7</v>
          </cell>
          <cell r="E9">
            <v>0</v>
          </cell>
          <cell r="F9">
            <v>0</v>
          </cell>
          <cell r="G9" t="str">
            <v xml:space="preserve">tujuh </v>
          </cell>
          <cell r="H9" t="str">
            <v xml:space="preserve">tujuh </v>
          </cell>
          <cell r="I9" t="str">
            <v xml:space="preserve">tujuh </v>
          </cell>
          <cell r="J9" t="str">
            <v xml:space="preserve">puluh </v>
          </cell>
          <cell r="K9" t="str">
            <v xml:space="preserve">puluh </v>
          </cell>
          <cell r="P9">
            <v>7</v>
          </cell>
          <cell r="Q9" t="str">
            <v xml:space="preserve">tujuh </v>
          </cell>
          <cell r="R9">
            <v>17</v>
          </cell>
          <cell r="S9" t="str">
            <v xml:space="preserve">tujuh belas </v>
          </cell>
        </row>
        <row r="10">
          <cell r="B10">
            <v>7000</v>
          </cell>
          <cell r="C10" t="str">
            <v>7</v>
          </cell>
          <cell r="D10">
            <v>7</v>
          </cell>
          <cell r="G10" t="str">
            <v xml:space="preserve">tujuh </v>
          </cell>
          <cell r="H10" t="str">
            <v xml:space="preserve">tujuh </v>
          </cell>
          <cell r="I10" t="str">
            <v xml:space="preserve">tujuh </v>
          </cell>
          <cell r="J10" t="str">
            <v xml:space="preserve">ribu </v>
          </cell>
          <cell r="K10" t="str">
            <v xml:space="preserve">ribu </v>
          </cell>
          <cell r="P10">
            <v>8</v>
          </cell>
          <cell r="Q10" t="str">
            <v xml:space="preserve">delapan </v>
          </cell>
          <cell r="R10">
            <v>18</v>
          </cell>
          <cell r="S10" t="str">
            <v xml:space="preserve">delapan belas </v>
          </cell>
        </row>
        <row r="11">
          <cell r="B11">
            <v>700</v>
          </cell>
          <cell r="C11" t="str">
            <v>7</v>
          </cell>
          <cell r="D11">
            <v>7</v>
          </cell>
          <cell r="G11" t="str">
            <v xml:space="preserve">tujuh </v>
          </cell>
          <cell r="H11" t="str">
            <v xml:space="preserve">tujuh </v>
          </cell>
          <cell r="I11" t="str">
            <v xml:space="preserve">tujuh </v>
          </cell>
          <cell r="J11" t="str">
            <v xml:space="preserve">ratus </v>
          </cell>
          <cell r="K11" t="str">
            <v xml:space="preserve">ratus </v>
          </cell>
          <cell r="P11">
            <v>9</v>
          </cell>
          <cell r="Q11" t="str">
            <v xml:space="preserve">sembilan </v>
          </cell>
          <cell r="R11">
            <v>19</v>
          </cell>
          <cell r="S11" t="str">
            <v xml:space="preserve">sembilan belas </v>
          </cell>
        </row>
        <row r="12">
          <cell r="B12">
            <v>30</v>
          </cell>
          <cell r="C12" t="str">
            <v>3</v>
          </cell>
          <cell r="D12">
            <v>3</v>
          </cell>
          <cell r="E12">
            <v>0</v>
          </cell>
          <cell r="F12">
            <v>0</v>
          </cell>
          <cell r="G12" t="str">
            <v xml:space="preserve">tiga </v>
          </cell>
          <cell r="H12" t="str">
            <v xml:space="preserve">tiga </v>
          </cell>
          <cell r="I12" t="str">
            <v xml:space="preserve">tiga </v>
          </cell>
          <cell r="J12" t="str">
            <v xml:space="preserve">puluh </v>
          </cell>
          <cell r="K12" t="str">
            <v xml:space="preserve">puluh </v>
          </cell>
        </row>
        <row r="13">
          <cell r="B13">
            <v>6</v>
          </cell>
          <cell r="C13" t="str">
            <v>6</v>
          </cell>
          <cell r="D13">
            <v>6</v>
          </cell>
          <cell r="G13" t="str">
            <v xml:space="preserve">enam </v>
          </cell>
          <cell r="H13" t="str">
            <v xml:space="preserve">enam </v>
          </cell>
          <cell r="I13" t="str">
            <v xml:space="preserve">enam </v>
          </cell>
          <cell r="J13" t="str">
            <v xml:space="preserve">, </v>
          </cell>
          <cell r="K13" t="str">
            <v xml:space="preserve">, </v>
          </cell>
        </row>
        <row r="14">
          <cell r="B14">
            <v>8</v>
          </cell>
          <cell r="C14" t="str">
            <v>8</v>
          </cell>
          <cell r="D14">
            <v>8</v>
          </cell>
          <cell r="E14">
            <v>0</v>
          </cell>
          <cell r="F14">
            <v>0</v>
          </cell>
          <cell r="G14" t="str">
            <v xml:space="preserve">delapan </v>
          </cell>
          <cell r="H14" t="str">
            <v xml:space="preserve">delapan </v>
          </cell>
          <cell r="I14" t="str">
            <v xml:space="preserve">delapan </v>
          </cell>
          <cell r="J14" t="str">
            <v xml:space="preserve">puluh </v>
          </cell>
          <cell r="K14" t="str">
            <v xml:space="preserve">puluh </v>
          </cell>
        </row>
        <row r="15">
          <cell r="B15">
            <v>0.01</v>
          </cell>
          <cell r="C15" t="str">
            <v>1</v>
          </cell>
          <cell r="D15">
            <v>1</v>
          </cell>
          <cell r="G15" t="str">
            <v xml:space="preserve">satu </v>
          </cell>
          <cell r="H15" t="str">
            <v xml:space="preserve">satu </v>
          </cell>
          <cell r="I15" t="str">
            <v xml:space="preserve">satu </v>
          </cell>
          <cell r="J15" t="str">
            <v>perseratus rupiah</v>
          </cell>
          <cell r="K15" t="str">
            <v>perseratus rupiah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BQ"/>
      <sheetName val="Detail BQ PVM "/>
      <sheetName val="Analisa"/>
      <sheetName val="Analisa EC"/>
      <sheetName val="Pipa Refrigerant"/>
      <sheetName val="Sheet1"/>
      <sheetName val="Transportasi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bulanan"/>
      <sheetName val="Cash Flow bulanan (2)"/>
      <sheetName val="Cash Flow bulanan (3)"/>
      <sheetName val="BQ_STRUKTUR"/>
      <sheetName val="HB "/>
      <sheetName val="Rincian"/>
      <sheetName val="Material"/>
      <sheetName val="ESCON"/>
      <sheetName val="I-KAMAR"/>
      <sheetName val="listplank"/>
      <sheetName val="sanitary"/>
      <sheetName val="instalasi air bersih"/>
      <sheetName val="instalasi air kotor_bekas"/>
      <sheetName val="paving"/>
      <sheetName val="I_KAMAR"/>
      <sheetName val="daffin"/>
      <sheetName val="anal"/>
      <sheetName val="jadw"/>
      <sheetName val="H.Satuan"/>
      <sheetName val="VAC-1"/>
      <sheetName val="r.tank"/>
      <sheetName val="prelim"/>
      <sheetName val="TJ1Q47"/>
      <sheetName val="AC"/>
      <sheetName val="Menu"/>
      <sheetName val="Daf Harga"/>
      <sheetName val="Bill"/>
      <sheetName val="Rekap Bill"/>
      <sheetName val="An_ Harga"/>
      <sheetName val="ANALISA"/>
      <sheetName val="boq"/>
      <sheetName val="BQ"/>
      <sheetName val="TE TS FA LAN MATV"/>
      <sheetName val="s-curve BP05 (7)"/>
      <sheetName val="HASAT"/>
      <sheetName val="ahs_utama"/>
      <sheetName val="UPAH&amp;BHN"/>
      <sheetName val="harga bahan"/>
      <sheetName val="harga "/>
      <sheetName val="SAT-BHN"/>
      <sheetName val="Urai _Resap pengikat"/>
      <sheetName val="Py.Schedule"/>
      <sheetName val="SAP"/>
      <sheetName val="Mat.Mek"/>
      <sheetName val="Duct"/>
      <sheetName val="OHD"/>
      <sheetName val="ahsAC"/>
      <sheetName val="Rekapitulasi"/>
      <sheetName val="Basic Price"/>
      <sheetName val="61004"/>
      <sheetName val="61005"/>
      <sheetName val="61006"/>
      <sheetName val="61007"/>
      <sheetName val="61008"/>
      <sheetName val="A"/>
      <sheetName val="Rekap Addendum"/>
      <sheetName val="Sheet9"/>
      <sheetName val="RAB_KL"/>
      <sheetName val="Rekap RAB_Amd"/>
      <sheetName val="RAB_Amd"/>
      <sheetName val="REKAP_Dftr_Kuan_Hrg_Amd"/>
      <sheetName val="Dftr_Kuan_Hrg Amd"/>
      <sheetName val="Rekap"/>
      <sheetName val="AHS"/>
      <sheetName val="Rate"/>
      <sheetName val="STR"/>
      <sheetName val="bau"/>
      <sheetName val="UPH,BHN,ALT"/>
      <sheetName val="Analis harga"/>
      <sheetName val="EE-PROP"/>
      <sheetName val="Bill_1_VAC_Supply_A"/>
      <sheetName val=" "/>
      <sheetName val="내역표지"/>
      <sheetName val="TOWN"/>
      <sheetName val="PROTECTION "/>
      <sheetName val="Hrg.Sat"/>
      <sheetName val="RAB MEK 15 M MB "/>
      <sheetName val="D_6"/>
      <sheetName val="D_7"/>
      <sheetName val="Bill.1.VAC-Supply-A"/>
      <sheetName val="ttn"/>
      <sheetName val="TOTAL RKP "/>
      <sheetName val="LOADDAT"/>
      <sheetName val="met bab3"/>
      <sheetName val="anal bab8"/>
      <sheetName val="struktur tdk dipakai"/>
      <sheetName val="BAG_2"/>
      <sheetName val="bahan-mos"/>
      <sheetName val="Jadwal"/>
      <sheetName val="Hsatuan-OK"/>
      <sheetName val="Basic DT"/>
      <sheetName val="Data UPA"/>
      <sheetName val="JAD-PEL"/>
      <sheetName val="TOTAL"/>
      <sheetName val="DAFTAR 7"/>
      <sheetName val="DAFTAR_8"/>
      <sheetName val="ALAT1"/>
      <sheetName val="BASIC"/>
      <sheetName val="schbhn"/>
      <sheetName val="schalt"/>
      <sheetName val="schtng"/>
      <sheetName val="Mob"/>
      <sheetName val="D7"/>
      <sheetName val="Analisa Alat Berat"/>
      <sheetName val="Bill rekap"/>
      <sheetName val="Bill of Qty"/>
      <sheetName val="ANALISA PEK.UMUM"/>
      <sheetName val="BAHAN"/>
      <sheetName val="ANALISA KONST BTN"/>
      <sheetName val="harsat"/>
      <sheetName val="harga"/>
      <sheetName val="FORM X COST"/>
      <sheetName val="Perm. Test"/>
      <sheetName val="Anal-2"/>
      <sheetName val="Anal-1"/>
      <sheetName val="Analysis"/>
      <sheetName val="RAB AR&amp;STR"/>
      <sheetName val="Rap"/>
      <sheetName val="Bill.2. PL - SUPPLY A"/>
      <sheetName val="DIVISI 3"/>
      <sheetName val="k250"/>
      <sheetName val="Cash_Flow_bulanan"/>
      <sheetName val="Cash_Flow_bulanan_(2)"/>
      <sheetName val="Cash_Flow_bulanan_(3)"/>
      <sheetName val="HB_"/>
      <sheetName val="Kolom"/>
      <sheetName val="PileCap"/>
      <sheetName val="TB"/>
      <sheetName val="No.5. Summary by Building"/>
      <sheetName val="No.5.1. Elect.-A Dept."/>
      <sheetName val="Statprod gab"/>
      <sheetName val="PESANTREN"/>
      <sheetName val="G"/>
      <sheetName val="Curup"/>
      <sheetName val="Prabu"/>
      <sheetName val="On Time"/>
      <sheetName val="Eq.List-Spares (Unit Qty)"/>
      <sheetName val="Sch"/>
      <sheetName val="HRG BHN"/>
      <sheetName val="Kuantitas &amp; Harga"/>
      <sheetName val="PROD15_5"/>
      <sheetName val="sumber"/>
      <sheetName val="ANTEK-1"/>
      <sheetName val="ORET2AN"/>
      <sheetName val="anls_alat"/>
      <sheetName val="data"/>
      <sheetName val=""/>
      <sheetName val="Ch"/>
      <sheetName val="rumus"/>
      <sheetName val="Split"/>
      <sheetName val="Mitsubishi"/>
      <sheetName val="hrg dasar"/>
      <sheetName val="SLNK"/>
      <sheetName val="schedule"/>
      <sheetName val="Penawaran"/>
      <sheetName val="Komp Piut"/>
      <sheetName val="L R"/>
      <sheetName val="CASH FLOW"/>
      <sheetName val="Plafon MK"/>
      <sheetName val="Real CF"/>
      <sheetName val="MixDsg"/>
      <sheetName val="Galian 1"/>
      <sheetName val="Div2"/>
      <sheetName val="PNT"/>
      <sheetName val="Currency Rate"/>
      <sheetName val="S - Curve"/>
      <sheetName val="Spin"/>
      <sheetName val="CIVIL-1"/>
      <sheetName val="NET?"/>
      <sheetName val="BQ?"/>
      <sheetName val="???1"/>
      <sheetName val="CIVIL_1"/>
      <sheetName val="PKK"/>
      <sheetName val="mat_me pipa"/>
      <sheetName val="Rekap Direct Cost"/>
      <sheetName val="BQ_E20_02_Rp_"/>
      <sheetName val="Rekap Prelim"/>
      <sheetName val="6_9D_W"/>
      <sheetName val="Harsat Bahan"/>
      <sheetName val="6_10__I"/>
      <sheetName val="3_DCS"/>
      <sheetName val="Bill of Qty MEP"/>
      <sheetName val="00_Jumlah Total"/>
      <sheetName val="00_Juml"/>
      <sheetName val="2_12PA"/>
      <sheetName val="ELEMENT SUM"/>
      <sheetName val="2_1P"/>
      <sheetName val="CNI"/>
      <sheetName val="2_3C"/>
      <sheetName val="2_4F"/>
      <sheetName val="Price Biaya Cadangan"/>
      <sheetName val="BQ_Rekapitulasi  Akhir"/>
      <sheetName val="Harsat Upah"/>
      <sheetName val="PLUMBING"/>
      <sheetName val="NET_"/>
      <sheetName val="BQ_"/>
      <sheetName val="___1"/>
      <sheetName val="B"/>
      <sheetName val="bialangsung"/>
      <sheetName val="HARGA MATERIAL"/>
      <sheetName val="Vibro_Roller"/>
      <sheetName val="dasboard"/>
      <sheetName val="RAB-NEGO"/>
      <sheetName val="Cover"/>
      <sheetName val="Progress"/>
      <sheetName val="9. ASAT"/>
      <sheetName val="D-ANS"/>
      <sheetName val="10. DATA"/>
      <sheetName val="8. RBKA"/>
      <sheetName val="7.RBKI"/>
      <sheetName val="Volume"/>
      <sheetName val="Penjumlahan"/>
      <sheetName val="금액내역서"/>
      <sheetName val="351BQMCN"/>
      <sheetName val="SEX"/>
      <sheetName val="대비표"/>
      <sheetName val="Sheet1"/>
      <sheetName val="Unit Rate"/>
      <sheetName val="Alat"/>
      <sheetName val="Sub"/>
      <sheetName val="Upah"/>
      <sheetName val="RAP1"/>
      <sheetName val="Chiller"/>
      <sheetName val="DAF-5"/>
      <sheetName val="4-Basic Price"/>
      <sheetName val="5-ALAT(1)"/>
      <sheetName val="AG Pipe Qty Analysis"/>
      <sheetName val="MK"/>
      <sheetName val="PIPE"/>
      <sheetName val="DKH"/>
      <sheetName val="Har Sat"/>
      <sheetName val="Cover1"/>
      <sheetName val="D7(1)"/>
      <sheetName val="BasicPrice"/>
      <sheetName val="skejul"/>
      <sheetName val="pro ra op"/>
      <sheetName val="grafik"/>
      <sheetName val="HSBU"/>
      <sheetName val="AN-K"/>
      <sheetName val="sched"/>
      <sheetName val="laporan"/>
      <sheetName val="ALAT-1"/>
      <sheetName val="Peralatan"/>
      <sheetName val="TDC Item Dets"/>
      <sheetName val="TDC Item Sumry"/>
      <sheetName val="TDC Key Qty Sumry"/>
      <sheetName val="List - Components"/>
      <sheetName val="List - Equipment"/>
      <sheetName val="Contr TDC - Std Imp"/>
      <sheetName val="Item Sumry - Std Imp"/>
      <sheetName val="Unit Costs - Std Imp"/>
      <sheetName val="Unit MH - Std Imp"/>
      <sheetName val="Proj TIC - Std Imp"/>
      <sheetName val="HSU"/>
      <sheetName val="D3.1"/>
      <sheetName val="RKP"/>
      <sheetName val="MAP"/>
      <sheetName val="BETON"/>
      <sheetName val="Bearing-1"/>
      <sheetName val="DKH_2"/>
      <sheetName val="Stay Cable-1"/>
      <sheetName val="DKH_1"/>
      <sheetName val="TNG"/>
      <sheetName val="BTN-PS"/>
      <sheetName val="610.04"/>
      <sheetName val="RAB"/>
      <sheetName val="PRD01-5"/>
      <sheetName val="struktur"/>
      <sheetName val="Z"/>
      <sheetName val="Cash2"/>
      <sheetName val="Rencana Anggaran Biaya"/>
      <sheetName val="Harga Satuan"/>
      <sheetName val="CALC"/>
      <sheetName val="Hitung"/>
      <sheetName val="Sheet6"/>
      <sheetName val="Master Edit"/>
      <sheetName val="Breakdown"/>
      <sheetName val="ANTEK-AGGA"/>
      <sheetName val="BD-LS"/>
      <sheetName val="Koordinat"/>
      <sheetName val="hrg-dsr"/>
      <sheetName val="sdm"/>
      <sheetName val="Analisa pemkot"/>
      <sheetName val="Agregat Halus &amp; Kasar"/>
      <sheetName val="6-AGREGAT"/>
      <sheetName val="Gal-Tim(A)"/>
      <sheetName val="Beton(B)"/>
      <sheetName val="villa"/>
      <sheetName val="Df-Kuan"/>
      <sheetName val="HS"/>
      <sheetName val="MAPP"/>
      <sheetName val="antek"/>
      <sheetName val="mob (2)"/>
      <sheetName val="Genset"/>
      <sheetName val="Cash baru"/>
      <sheetName val="Ahs.2"/>
      <sheetName val="Ahs.1"/>
      <sheetName val="HRG BAHAN &amp; UPAH okk"/>
      <sheetName val="Analis Kusen okk"/>
      <sheetName val="Analisa Quarry"/>
      <sheetName val="Informasi"/>
      <sheetName val="MT_an"/>
      <sheetName val="Konfirm"/>
      <sheetName val="Analisa SNI STANDART "/>
      <sheetName val="Estimate"/>
      <sheetName val="RKP-2"/>
      <sheetName val="Sheet3"/>
      <sheetName val="asumsi"/>
      <sheetName val="BANK"/>
      <sheetName val="PERS PENY"/>
      <sheetName val="RAB DC"/>
      <sheetName val="10.01 (15) Beton Struktur E"/>
      <sheetName val="SUM STA. 0+237.825"/>
      <sheetName val="TABEL"/>
      <sheetName val="PERALATAN PROYEK GOL III A"/>
      <sheetName val="Anls"/>
      <sheetName val="Analisa Harga Satuan"/>
      <sheetName val="BAG-2"/>
      <sheetName val="satuan"/>
      <sheetName val="Kerja"/>
      <sheetName val="time schedulle"/>
      <sheetName val="dongia (2)"/>
      <sheetName val="giathanh1"/>
      <sheetName val="Peralatan (2)"/>
      <sheetName val="Perhit.Alat"/>
      <sheetName val="VIBRO"/>
      <sheetName val="MG"/>
      <sheetName val="Rekap Analisa"/>
      <sheetName val="Jurnal"/>
      <sheetName val="COA"/>
      <sheetName val="reff"/>
      <sheetName val="ResumeIdentitas"/>
      <sheetName val="SITE-E"/>
      <sheetName val="Ana. PU"/>
      <sheetName val="Rate Analysis"/>
      <sheetName val="supporting data"/>
      <sheetName val="Droplist"/>
      <sheetName val="Alat (2)"/>
      <sheetName val="S.UPAH"/>
      <sheetName val="S.BAHAN"/>
      <sheetName val="DATABASE"/>
      <sheetName val="BATAL NUP"/>
      <sheetName val="RESERVED"/>
      <sheetName val="NUP"/>
      <sheetName val="ILT MANUAL"/>
      <sheetName val="DIK BAYAR"/>
      <sheetName val="DataBaseInput"/>
      <sheetName val="PENJUALAN"/>
      <sheetName val="STATUS PREMIS"/>
      <sheetName val="SKPR MANUAL"/>
      <sheetName val="SKPR"/>
      <sheetName val="BI CHECKING"/>
      <sheetName val="CASH IN"/>
      <sheetName val="KONTRAK"/>
      <sheetName val="SALES"/>
      <sheetName val="KPR"/>
      <sheetName val="luar"/>
      <sheetName val="RINC hotel"/>
      <sheetName val="RINC FIN T4 "/>
      <sheetName val="RINC FIN T4  _3_"/>
      <sheetName val="RINC FIN T4  _2_"/>
      <sheetName val="OH-10BLN"/>
      <sheetName val="gvl"/>
      <sheetName val="umu"/>
      <sheetName val="DON GIA"/>
      <sheetName val="THPDMoi  (2)"/>
      <sheetName val="lam-moi"/>
      <sheetName val="gtrinh"/>
      <sheetName val="#REF"/>
      <sheetName val="thao-go"/>
      <sheetName val="CHITIET VL-NC"/>
      <sheetName val="CHITIET VL-NC-TT -1p"/>
      <sheetName val="VC"/>
      <sheetName val="TH XL"/>
      <sheetName val="chitiet"/>
      <sheetName val="Tiepdia"/>
      <sheetName val="CHITIET VL-NC-TT-3p"/>
      <sheetName val="TONGKE-HT"/>
      <sheetName val="t-h HA THE"/>
      <sheetName val="TDTKP"/>
      <sheetName val="TDTKP1"/>
      <sheetName val="TONGKE3p "/>
      <sheetName val="KPVC-BD "/>
      <sheetName val="VCV-BE-TONG"/>
      <sheetName val="TNHCHINH"/>
      <sheetName val="Hrg.Dasar"/>
      <sheetName val="DHSD"/>
      <sheetName val="div 8"/>
      <sheetName val="div 3"/>
      <sheetName val="div 6"/>
      <sheetName val="div 7"/>
      <sheetName val="HSTANAH"/>
      <sheetName val="HSBETON"/>
      <sheetName val="JM"/>
      <sheetName val="Koefisien"/>
      <sheetName val="7.1(3)"/>
      <sheetName val="rms remunerasi"/>
      <sheetName val="BAG-III"/>
      <sheetName val="MAP-Prog"/>
      <sheetName val="L-Mechanical"/>
      <sheetName val="7.공정표"/>
      <sheetName val="Spec Str"/>
      <sheetName val="6PILE  (돌출)"/>
      <sheetName val="Monitor"/>
      <sheetName val="DAF.HRG"/>
      <sheetName val="hs_ars"/>
      <sheetName val="INPUT"/>
      <sheetName val="tbl"/>
      <sheetName val="sph"/>
      <sheetName val="rekap1"/>
      <sheetName val="BOQ-Indonesia"/>
      <sheetName val="Plat"/>
      <sheetName val="H DSR"/>
      <sheetName val="L4c"/>
      <sheetName val="DAFTAR HARGA UPAH"/>
      <sheetName val="O&amp;O"/>
      <sheetName val="Bahan "/>
      <sheetName val="Induk Konsumen"/>
      <sheetName val="H-SAT"/>
      <sheetName val="Hrg Satuan &amp; Upah"/>
      <sheetName val="Sch-5"/>
      <sheetName val="BQ ARS"/>
      <sheetName val="Hargamat"/>
      <sheetName val="REKAP ELEKTRIKAL"/>
      <sheetName val="Analisa Upah &amp; Bahan Plum"/>
      <sheetName val="terbilang"/>
      <sheetName val="UB"/>
      <sheetName val="kumpulan"/>
      <sheetName val="dongia _2_"/>
      <sheetName val="lam_moi"/>
      <sheetName val="THPDMoi  _2_"/>
      <sheetName val="_REF"/>
      <sheetName val="thao_go"/>
      <sheetName val="CHITIET VL_NC"/>
      <sheetName val="CHITIET VL_NC_TT _1p"/>
      <sheetName val="CHITIET VL_NC_TT_3p"/>
      <sheetName val="TONGKE_HT"/>
      <sheetName val="t_h HA THE"/>
      <sheetName val="KPVC_BD "/>
      <sheetName val="VCV_BE_TONG"/>
      <sheetName val="An Biaya"/>
      <sheetName val="Anas"/>
      <sheetName val="Upah Bahan"/>
      <sheetName val="HB"/>
      <sheetName val="NP"/>
      <sheetName val="RAB 3"/>
      <sheetName val="HRGBHN"/>
      <sheetName val="3-DIV4"/>
      <sheetName val="PROTECTION_"/>
      <sheetName val="ALS-STRUKTUR"/>
      <sheetName val="REKAP DATA"/>
      <sheetName val="Daf 1"/>
      <sheetName val="ANHAS"/>
      <sheetName val="BYALAT"/>
      <sheetName val="HSDALAT"/>
      <sheetName val="H Satuan Dasar"/>
      <sheetName val="Saluran U"/>
      <sheetName val="BQ-E20-02(Rp)"/>
      <sheetName val="AHS - Personel"/>
      <sheetName val="AHS - Non Personel"/>
      <sheetName val="BQ Detail"/>
      <sheetName val="SDE"/>
      <sheetName val="anal.K"/>
      <sheetName val="DAFTAR HARGA"/>
      <sheetName val="Harga Dasar"/>
      <sheetName val="Analat"/>
      <sheetName val="Harsat-Isal"/>
      <sheetName val="beton k225"/>
      <sheetName val="D_S_UPAH"/>
      <sheetName val="概総括1"/>
      <sheetName val="srtberkas"/>
      <sheetName val="H_Satuan"/>
      <sheetName val="LKVL-CK-HT-GD1"/>
      <sheetName val="DHS"/>
      <sheetName val="anal rab"/>
      <sheetName val="Par"/>
      <sheetName val="var"/>
      <sheetName val="Bunga"/>
      <sheetName val="Mark-up"/>
      <sheetName val="Analisa &amp; Upah"/>
      <sheetName val="teknis 6.3a ( 2a )"/>
      <sheetName val="satuan_pek"/>
      <sheetName val="upah_borong"/>
      <sheetName val="H-Bahan &amp; Tenaga"/>
      <sheetName val="Analisa Gabungan"/>
      <sheetName val="BL (1)"/>
      <sheetName val="Resume "/>
      <sheetName val="INF"/>
      <sheetName val="Config"/>
      <sheetName val="BAHAN_STR"/>
      <sheetName val="FF-3"/>
      <sheetName val="CA-O7"/>
      <sheetName val="Pekerjaan Utama"/>
      <sheetName val="AUG02"/>
      <sheetName val="srt"/>
      <sheetName val="Up &amp; bhn"/>
      <sheetName val="Uph&amp;bhn"/>
      <sheetName val="bd"/>
      <sheetName val="hardas"/>
      <sheetName val="Modal Kerja"/>
      <sheetName val="Biaya"/>
      <sheetName val="Biaya (2)"/>
      <sheetName val="grpsr2"/>
      <sheetName val="rbka"/>
      <sheetName val="DIV_8"/>
      <sheetName val="Faktor Markup"/>
      <sheetName val="Tataudara"/>
      <sheetName val="chitimc"/>
      <sheetName val="phuluc1"/>
      <sheetName val="TONG HOP VL-NC"/>
      <sheetName val="TH VL, NC, DDHT Thanhphuoc"/>
      <sheetName val="DONGIA"/>
      <sheetName val="DG"/>
      <sheetName val="dtxl"/>
      <sheetName val="TONG HOP VL-NC TT"/>
      <sheetName val="BALT"/>
      <sheetName val="HSD"/>
      <sheetName val="REK"/>
      <sheetName val="QUARI"/>
      <sheetName val="L 1"/>
      <sheetName val="BLDG_DCI"/>
      <sheetName val="BLDG_MCI"/>
      <sheetName val="data_dci"/>
      <sheetName val="data_mci"/>
      <sheetName val="behind"/>
      <sheetName val="Main"/>
      <sheetName val="Sec I ML"/>
      <sheetName val="Bangunan Utama"/>
      <sheetName val="price"/>
      <sheetName val="RFP007"/>
      <sheetName val="RFP006"/>
      <sheetName val="mp &amp; eq"/>
      <sheetName val="RFP009"/>
      <sheetName val="RFP012"/>
      <sheetName val="PaintBreak"/>
      <sheetName val="LAMP-A"/>
      <sheetName val="Subcont"/>
      <sheetName val="KONS BID P&amp;N"/>
      <sheetName val="UP II DUMAI"/>
      <sheetName val="KP.DIT.HULU"/>
      <sheetName val="UP VI BALONGAN"/>
      <sheetName val="KPC"/>
      <sheetName val="PRABUMULIH"/>
      <sheetName val="UP 1 BRANDAN"/>
      <sheetName val="UP V BALIKPAPAN"/>
      <sheetName val="OPSEN"/>
      <sheetName val="SIBAYAK"/>
      <sheetName val="DIT HILIR"/>
      <sheetName val="KAMOJANG"/>
      <sheetName val="UP IV CILACAP"/>
      <sheetName val="UP III PLAJU"/>
      <sheetName val="SORONG"/>
      <sheetName val="KONS DIT HULU"/>
      <sheetName val="RANTAU"/>
      <sheetName val="JAMBI"/>
      <sheetName val="KR.AMPEL"/>
      <sheetName val="CEPU"/>
      <sheetName val="SANGATA-BUNYU"/>
      <sheetName val="UP VII KASIM"/>
      <sheetName val="KONS BID P"/>
      <sheetName val="DFTR GARDIST"/>
      <sheetName val="U-mkn"/>
      <sheetName val="gaji"/>
      <sheetName val="Absen"/>
      <sheetName val="Cash_Flow_bulanan1"/>
      <sheetName val="Cash_Flow_bulanan_(2)1"/>
      <sheetName val="Cash_Flow_bulanan_(3)1"/>
      <sheetName val="HB_1"/>
      <sheetName val="instalasi_air_bersih"/>
      <sheetName val="instalasi_air_kotor_bekas"/>
      <sheetName val="harga_bahan"/>
      <sheetName val="harga_"/>
      <sheetName val="Urai__Resap_pengikat"/>
      <sheetName val="r_tank"/>
      <sheetName val="_"/>
      <sheetName val="PROTECTION_1"/>
      <sheetName val="Hrg_Sat"/>
      <sheetName val="RAB_MEK_15_M_MB_"/>
      <sheetName val="Daf_Harga"/>
      <sheetName val="Rekap_Bill"/>
      <sheetName val="An__Harga"/>
      <sheetName val="Rekap_Addendum"/>
      <sheetName val="Bill_1_VAC-Supply-A"/>
      <sheetName val="TOTAL_RKP_"/>
      <sheetName val="Basic_DT"/>
      <sheetName val="Data_UPA"/>
      <sheetName val="TE_TS_FA_LAN_MATV"/>
      <sheetName val="s-curve_BP05_(7)"/>
      <sheetName val="DAFTAR_7"/>
      <sheetName val="struktur_tdk_dipakai"/>
      <sheetName val="Mat_Mek"/>
      <sheetName val="Basic_Price"/>
      <sheetName val="Analisa_Alat_Berat"/>
      <sheetName val="Rekap_RAB_Amd"/>
      <sheetName val="Dftr_Kuan_Hrg_Amd"/>
      <sheetName val="Bill_rekap"/>
      <sheetName val="Bill_of_Qty"/>
      <sheetName val="ANALISA_PEK_UMUM"/>
      <sheetName val="ANALISA_KONST_BTN"/>
      <sheetName val="No_5__Summary_by_Building"/>
      <sheetName val="No_5_1__Elect_-A_Dept_"/>
      <sheetName val="Py_Schedule"/>
      <sheetName val="Statprod_gab"/>
      <sheetName val="met_bab3"/>
      <sheetName val="anal_bab8"/>
      <sheetName val="On_Time"/>
      <sheetName val="Analis_harga"/>
      <sheetName val="RAB_AR&amp;STR"/>
      <sheetName val="DIVISI_3"/>
      <sheetName val="Eq_List-Spares_(Unit_Qty)"/>
      <sheetName val="HRG_BHN"/>
      <sheetName val="Kuantitas_&amp;_Harga"/>
      <sheetName val="hrg_dasar"/>
      <sheetName val="Komp_Piut"/>
      <sheetName val="L_R"/>
      <sheetName val="CASH_FLOW"/>
      <sheetName val="Plafon_MK"/>
      <sheetName val="Real_CF"/>
      <sheetName val="Currency_Rate"/>
      <sheetName val="Perm__Test"/>
      <sheetName val="Galian_1"/>
      <sheetName val="4-Basic_Price"/>
      <sheetName val="Har_Sat"/>
      <sheetName val="Bill_2__PL_-_SUPPLY_A"/>
      <sheetName val="pro_ra_op"/>
      <sheetName val="FORM_X_COST"/>
      <sheetName val="S_-_Curve"/>
      <sheetName val="mat_me_pipa"/>
      <sheetName val="Rekap_Direct_Cost"/>
      <sheetName val="Rekap_Prelim"/>
      <sheetName val="Harsat_Bahan"/>
      <sheetName val="Bill_of_Qty_MEP"/>
      <sheetName val="00_Jumlah_Total"/>
      <sheetName val="ELEMENT_SUM"/>
      <sheetName val="Price_Biaya_Cadangan"/>
      <sheetName val="BQ_Rekapitulasi__Akhir"/>
      <sheetName val="Harsat_Upah"/>
      <sheetName val="TDC_Item_Dets"/>
      <sheetName val="TDC_Item_Sumry"/>
      <sheetName val="TDC_Key_Qty_Sumry"/>
      <sheetName val="List_-_Components"/>
      <sheetName val="List_-_Equipment"/>
      <sheetName val="Contr_TDC_-_Std_Imp"/>
      <sheetName val="Item_Sumry_-_Std_Imp"/>
      <sheetName val="Unit_Costs_-_Std_Imp"/>
      <sheetName val="Unit_MH_-_Std_Imp"/>
      <sheetName val="Proj_TIC_-_Std_Imp"/>
      <sheetName val="D3_1"/>
      <sheetName val="Rencana_Anggaran_Biaya"/>
      <sheetName val="Harga_Satuan"/>
      <sheetName val="Agregat_Halus_&amp;_Kasar"/>
      <sheetName val="HARGA_MATERIAL"/>
      <sheetName val="Analisa_pemkot"/>
      <sheetName val="PERALATAN_PROYEK_GOL_III_A"/>
      <sheetName val="Ana__PU"/>
      <sheetName val="Rate_Analysis"/>
      <sheetName val="supporting_data"/>
      <sheetName val="Master_Edit"/>
      <sheetName val="BATAL_NUP"/>
      <sheetName val="ILT_MANUAL"/>
      <sheetName val="DIK_BAYAR"/>
      <sheetName val="STATUS_PREMIS"/>
      <sheetName val="SKPR_MANUAL"/>
      <sheetName val="BI_CHECKING"/>
      <sheetName val="CASH_IN"/>
      <sheetName val="9__ASAT"/>
      <sheetName val="10__DATA"/>
      <sheetName val="8__RBKA"/>
      <sheetName val="7_RBKI"/>
      <sheetName val="Alat_(2)"/>
      <sheetName val="S_UPAH"/>
      <sheetName val="S_BAHAN"/>
      <sheetName val="Unit_Rate"/>
      <sheetName val="Analisa_SNI_STANDART_"/>
      <sheetName val="HRG_BAHAN_&amp;_UPAH_okk"/>
      <sheetName val="Analis_Kusen_okk"/>
      <sheetName val="PERS_PENY"/>
      <sheetName val="RAB_DC"/>
      <sheetName val="10_01_(15)_Beton_Struktur_E"/>
      <sheetName val="SUM_STA__0+237_825"/>
      <sheetName val="Analisa_Quarry"/>
      <sheetName val="Bahan_"/>
      <sheetName val="Spec_Str"/>
      <sheetName val="7_1(3)"/>
      <sheetName val="6PILE__(돌출)"/>
      <sheetName val="dongia_(2)"/>
      <sheetName val="Induk_Konsumen"/>
      <sheetName val="Stay_Cable-1"/>
      <sheetName val="610_04"/>
      <sheetName val="RINC_hotel"/>
      <sheetName val="RINC_FIN_T4_"/>
      <sheetName val="RINC_FIN_T4___3_"/>
      <sheetName val="RINC_FIN_T4___2_"/>
      <sheetName val="DON_GIA"/>
      <sheetName val="THPDMoi__(2)"/>
      <sheetName val="CHITIET_VL-NC"/>
      <sheetName val="CHITIET_VL-NC-TT_-1p"/>
      <sheetName val="TH_XL"/>
      <sheetName val="CHITIET_VL-NC-TT-3p"/>
      <sheetName val="t-h_HA_THE"/>
      <sheetName val="TONGKE3p_"/>
      <sheetName val="KPVC-BD_"/>
      <sheetName val="H_DSR"/>
      <sheetName val="CF"/>
      <sheetName val="KUANT &amp; HRG"/>
      <sheetName val="HDS"/>
      <sheetName val="HD Alat"/>
      <sheetName val="HD Bahan"/>
      <sheetName val="HD Upah"/>
      <sheetName val="DB"/>
      <sheetName val="DivVII"/>
      <sheetName val="AK. PENYST"/>
      <sheetName val="TL"/>
      <sheetName val="amtek"/>
      <sheetName val="TRNS-C1"/>
      <sheetName val="KODE REK"/>
      <sheetName val="AMP"/>
      <sheetName val="BURDA"/>
      <sheetName val="ANTEK-GAL"/>
      <sheetName val="HRS-ATB"/>
      <sheetName val="ANTEK-PRIME"/>
      <sheetName val="ANTEK-TIMB"/>
      <sheetName val="BIA-LUMPSUM"/>
      <sheetName val="CRUSER"/>
      <sheetName val="FINAL"/>
      <sheetName val="KEBALAT"/>
      <sheetName val="Kode"/>
      <sheetName val="Hst,upah"/>
      <sheetName val="Hst_mat"/>
      <sheetName val="HARDAS-ALAT"/>
      <sheetName val="HARDAS-MAT"/>
      <sheetName val="jadual material"/>
      <sheetName val="HARDAS-UPAH"/>
      <sheetName val="terbilang1"/>
      <sheetName val="GENERAL"/>
      <sheetName val="Pricing"/>
      <sheetName val="Harga Mat "/>
      <sheetName val="Panel"/>
      <sheetName val="Isolasi Luar Dalam"/>
      <sheetName val="Isolasi Luar"/>
      <sheetName val="DAF-UPAH"/>
      <sheetName val="S e p"/>
      <sheetName val="M a y"/>
      <sheetName val="M a r"/>
      <sheetName val="J u l"/>
      <sheetName val="O c t"/>
      <sheetName val="J u n"/>
      <sheetName val="N o v"/>
      <sheetName val="F e b"/>
      <sheetName val="L-4a,b"/>
      <sheetName val="daf-3(OK)"/>
      <sheetName val="daf-7(OK)"/>
      <sheetName val="Lead"/>
      <sheetName val="OLDMAP"/>
      <sheetName val="H Sat Jembatan"/>
      <sheetName val="SEMANAN"/>
      <sheetName val="Proj Summ"/>
      <sheetName val="AnalisaSIPIL RIIL"/>
      <sheetName val="tifico"/>
      <sheetName val="Hs_Bhn"/>
      <sheetName val="3-DIV2"/>
      <sheetName val="Umum"/>
      <sheetName val="Normalisasi"/>
      <sheetName val="SKEDULmaterial"/>
      <sheetName val="EQ"/>
      <sheetName val="MTa"/>
      <sheetName val="Rek.An"/>
      <sheetName val="EQ_an"/>
      <sheetName val="Parameter"/>
      <sheetName val="04"/>
      <sheetName val="07"/>
      <sheetName val="08"/>
      <sheetName val="05"/>
      <sheetName val="06"/>
      <sheetName val="SDMTA"/>
      <sheetName val="igp-03"/>
      <sheetName val="GP-WB"/>
      <sheetName val="idx-03"/>
      <sheetName val="jalur-TH-INI"/>
      <sheetName val="jalur-th-lalu"/>
      <sheetName val="TEKNIS"/>
      <sheetName val="RPP-6"/>
      <sheetName val="harga lama"/>
      <sheetName val="Galian batu"/>
      <sheetName val="Item Baru"/>
      <sheetName val="000000"/>
      <sheetName val="PK1"/>
      <sheetName val="11.1(10)"/>
      <sheetName val="har-sat"/>
      <sheetName val="ANALISA railing"/>
      <sheetName val="Concrete"/>
      <sheetName val="Alat (print)"/>
      <sheetName val="LKN"/>
      <sheetName val="Sheet15"/>
      <sheetName val="Grinding by Quarter"/>
      <sheetName val="5-ALAT"/>
      <sheetName val="갑지"/>
      <sheetName val="Penwrn"/>
      <sheetName val="std.wt."/>
      <sheetName val="CH-RANC"/>
      <sheetName val="BOOQ"/>
      <sheetName val="F1.4"/>
      <sheetName val="HargaBahan"/>
      <sheetName val="Badng Kontrak"/>
      <sheetName val="K-125"/>
      <sheetName val="I.Persiapan"/>
      <sheetName val="VOL MGGAN"/>
      <sheetName val="Apartemen"/>
      <sheetName val="MD-FENDER-dudukan"/>
      <sheetName val="S_Suramadu"/>
      <sheetName val="BU"/>
      <sheetName val="AHAS1"/>
      <sheetName val="1.B"/>
      <sheetName val="anal_alat"/>
      <sheetName val="Str BT"/>
      <sheetName val="Det Str BT"/>
      <sheetName val="Upah,Bahan,Alat"/>
      <sheetName val="koef-beton"/>
      <sheetName val="GASATAGG.XLS"/>
      <sheetName val="Galian"/>
      <sheetName val="HSUMUM.XLS"/>
      <sheetName val="HSDRAIN.XLS"/>
      <sheetName val="HSBASE"/>
      <sheetName val="HSASPAL"/>
      <sheetName val="HSSTRUK"/>
      <sheetName val="HSMISC.XLS"/>
      <sheetName val="Analisa STR"/>
    </sheetNames>
    <sheetDataSet>
      <sheetData sheetId="0" refreshError="1">
        <row r="203">
          <cell r="K203">
            <v>2.2364148522847514E-4</v>
          </cell>
          <cell r="L203">
            <v>4.4728297045695028E-4</v>
          </cell>
          <cell r="M203">
            <v>6.7092445568542542E-4</v>
          </cell>
          <cell r="N203">
            <v>8.9456594091390056E-4</v>
          </cell>
          <cell r="O203">
            <v>1.1182074261423757E-3</v>
          </cell>
          <cell r="P203">
            <v>1.3418489113708508E-3</v>
          </cell>
          <cell r="Q203">
            <v>1.565490396599326E-3</v>
          </cell>
          <cell r="R203">
            <v>1.7891318818278011E-3</v>
          </cell>
          <cell r="S203">
            <v>3.8117807028597368E-3</v>
          </cell>
          <cell r="T203">
            <v>5.8344295238916726E-3</v>
          </cell>
          <cell r="U203">
            <v>7.9815879399451218E-3</v>
          </cell>
          <cell r="V203">
            <v>1.0128746355998572E-2</v>
          </cell>
          <cell r="W203">
            <v>1.3481258732998342E-2</v>
          </cell>
          <cell r="X203">
            <v>1.6833771109998112E-2</v>
          </cell>
          <cell r="Y203">
            <v>2.1256568975489519E-2</v>
          </cell>
          <cell r="Z203">
            <v>2.5679366840980926E-2</v>
          </cell>
          <cell r="AA203">
            <v>3.2024620897806132E-2</v>
          </cell>
          <cell r="AB203">
            <v>3.8369874954631338E-2</v>
          </cell>
          <cell r="AC203">
            <v>4.5137429992476233E-2</v>
          </cell>
          <cell r="AD203">
            <v>5.3130722151882227E-2</v>
          </cell>
          <cell r="AE203">
            <v>6.1320855047615683E-2</v>
          </cell>
          <cell r="AF203">
            <v>6.9510987943349131E-2</v>
          </cell>
          <cell r="AG203">
            <v>7.770112083908258E-2</v>
          </cell>
          <cell r="AH203">
            <v>8.6507905742958274E-2</v>
          </cell>
          <cell r="AI203">
            <v>9.5314690646833969E-2</v>
          </cell>
          <cell r="AJ203">
            <v>0.10033615526468995</v>
          </cell>
          <cell r="AK203">
            <v>0.10033615526468995</v>
          </cell>
          <cell r="AL203">
            <v>0.10577743115436071</v>
          </cell>
          <cell r="AM203">
            <v>0.11664852035593512</v>
          </cell>
          <cell r="AN203">
            <v>0.12751960955750952</v>
          </cell>
          <cell r="AO203">
            <v>0.13870574829738452</v>
          </cell>
          <cell r="AP203">
            <v>0.14989188703725953</v>
          </cell>
          <cell r="AQ203">
            <v>0.16416221810664053</v>
          </cell>
          <cell r="AR203">
            <v>0.1786575119139244</v>
          </cell>
          <cell r="AS203">
            <v>0.19383782033009578</v>
          </cell>
          <cell r="AT203">
            <v>0.20615885319136201</v>
          </cell>
          <cell r="AU203">
            <v>0.22007379154307902</v>
          </cell>
          <cell r="AV203">
            <v>0.23503567971969688</v>
          </cell>
          <cell r="AW203">
            <v>0.25035395567921981</v>
          </cell>
          <cell r="AX203">
            <v>0.26567223163874276</v>
          </cell>
          <cell r="AY203">
            <v>0.28082545434547318</v>
          </cell>
          <cell r="AZ203">
            <v>0.29778640521848149</v>
          </cell>
          <cell r="BA203">
            <v>0.31617119957805451</v>
          </cell>
          <cell r="BB203">
            <v>0.33455599393762753</v>
          </cell>
          <cell r="BC203">
            <v>0.35104160887031965</v>
          </cell>
          <cell r="BD203">
            <v>0.36968631220208142</v>
          </cell>
          <cell r="BE203">
            <v>0.3901843935070935</v>
          </cell>
          <cell r="BF203">
            <v>0.40931557867935298</v>
          </cell>
          <cell r="BG203">
            <v>0.43009279606977757</v>
          </cell>
          <cell r="BH203">
            <v>0.45359691100643362</v>
          </cell>
          <cell r="BI203">
            <v>0.47760398115111119</v>
          </cell>
          <cell r="BJ203">
            <v>0.50071061887978741</v>
          </cell>
          <cell r="BK203">
            <v>0.52108114795092797</v>
          </cell>
          <cell r="BL203">
            <v>0.53985948392345029</v>
          </cell>
          <cell r="BM203">
            <v>0.55762293523420092</v>
          </cell>
          <cell r="BN203">
            <v>0.57537808111805622</v>
          </cell>
          <cell r="BO203">
            <v>0.59210451575906986</v>
          </cell>
          <cell r="BP203">
            <v>0.60887427066113964</v>
          </cell>
          <cell r="BQ203">
            <v>0.62544456799175363</v>
          </cell>
          <cell r="BR203">
            <v>0.64096266651327749</v>
          </cell>
          <cell r="BS203">
            <v>0.65561378253289193</v>
          </cell>
          <cell r="BT203">
            <v>0.67130121554471811</v>
          </cell>
          <cell r="BU203">
            <v>0.68687353367164594</v>
          </cell>
          <cell r="BV203">
            <v>0.70408959231004498</v>
          </cell>
          <cell r="BW203">
            <v>0.72162328710786572</v>
          </cell>
          <cell r="BX203">
            <v>0.73915698190568646</v>
          </cell>
          <cell r="BY203">
            <v>0.75653564488162206</v>
          </cell>
          <cell r="BZ203">
            <v>0.7748901449453347</v>
          </cell>
          <cell r="CA203">
            <v>0.7921578591778673</v>
          </cell>
          <cell r="CB203">
            <v>0.80944550803293713</v>
          </cell>
          <cell r="CC203">
            <v>0.82629788618819167</v>
          </cell>
          <cell r="CD203">
            <v>0.83702159184795788</v>
          </cell>
          <cell r="CE203">
            <v>0.83702159184795788</v>
          </cell>
          <cell r="CF203">
            <v>0.84395621233764428</v>
          </cell>
          <cell r="CG203">
            <v>0.85510254718532419</v>
          </cell>
          <cell r="CH203">
            <v>0.86488558565995177</v>
          </cell>
          <cell r="CI203">
            <v>0.87489265611999656</v>
          </cell>
          <cell r="CJ203">
            <v>0.8854932220232612</v>
          </cell>
          <cell r="CK203">
            <v>0.89716215677547118</v>
          </cell>
          <cell r="CL203">
            <v>0.90809138727590588</v>
          </cell>
          <cell r="CM203">
            <v>0.91873021677730404</v>
          </cell>
          <cell r="CN203">
            <v>0.93087988729508764</v>
          </cell>
          <cell r="CO203">
            <v>0.94246880106764708</v>
          </cell>
          <cell r="CP203">
            <v>0.95692713440453048</v>
          </cell>
          <cell r="CQ203">
            <v>0.96903731041165231</v>
          </cell>
          <cell r="CR203">
            <v>0.97872830281164747</v>
          </cell>
          <cell r="CS203">
            <v>0.98791634000362116</v>
          </cell>
          <cell r="CT203">
            <v>0.99179993886830076</v>
          </cell>
          <cell r="CU203">
            <v>0.99400761712302332</v>
          </cell>
          <cell r="CV203">
            <v>0.99621529537774589</v>
          </cell>
          <cell r="CW203">
            <v>0.99810764768887283</v>
          </cell>
          <cell r="CX203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Koordinat"/>
      <sheetName val="Piping"/>
      <sheetName val="Momen Tahan"/>
      <sheetName val="Momen Guling"/>
      <sheetName val="RKP"/>
      <sheetName val="Tbl Klm Olak"/>
      <sheetName val="Katong Lumpur"/>
      <sheetName val="data lain"/>
      <sheetName val="Kolam Olak"/>
      <sheetName val="Analisa SNI STANDART "/>
      <sheetName val="Estimate"/>
      <sheetName val="data"/>
      <sheetName val="BOQ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Rekapitulasi"/>
      <sheetName val="Pendukung"/>
      <sheetName val="Peralatan"/>
      <sheetName val="Metode"/>
      <sheetName val="pldt"/>
      <sheetName val="Mob"/>
      <sheetName val="Analysis"/>
      <sheetName val="schedule"/>
      <sheetName val="Penawaran"/>
    </sheetNames>
    <sheetDataSet>
      <sheetData sheetId="0"/>
      <sheetData sheetId="1">
        <row r="33">
          <cell r="CH33">
            <v>0.12627569595561616</v>
          </cell>
        </row>
        <row r="34">
          <cell r="CG34">
            <v>0</v>
          </cell>
          <cell r="CH34">
            <v>0.12627569595561616</v>
          </cell>
          <cell r="CI34">
            <v>0.50695972133159639</v>
          </cell>
          <cell r="CJ34">
            <v>4.6535897848636978</v>
          </cell>
          <cell r="CK34">
            <v>9.4247663236696724</v>
          </cell>
          <cell r="CL34">
            <v>19.274684069483897</v>
          </cell>
          <cell r="CM34">
            <v>44.837371818692901</v>
          </cell>
          <cell r="CN34">
            <v>63.061174225974092</v>
          </cell>
          <cell r="CO34">
            <v>80.660430157981409</v>
          </cell>
          <cell r="CP34">
            <v>98.259686089988719</v>
          </cell>
          <cell r="CQ34">
            <v>99.999999999999986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61"/>
  <sheetViews>
    <sheetView tabSelected="1" view="pageBreakPreview" topLeftCell="A13" zoomScaleNormal="100" zoomScaleSheetLayoutView="100" workbookViewId="0">
      <selection activeCell="E23" sqref="E23"/>
    </sheetView>
  </sheetViews>
  <sheetFormatPr defaultRowHeight="13"/>
  <cols>
    <col min="1" max="1" width="6.296875" style="62" customWidth="1"/>
    <col min="2" max="2" width="9.5" style="62" customWidth="1"/>
    <col min="3" max="3" width="52.69921875" style="62" customWidth="1"/>
    <col min="4" max="4" width="16.5" style="62" customWidth="1"/>
    <col min="5" max="5" width="33.19921875" style="62" customWidth="1"/>
    <col min="6" max="256" width="9.296875" style="62"/>
    <col min="257" max="257" width="6.296875" style="62" customWidth="1"/>
    <col min="258" max="258" width="9.5" style="62" customWidth="1"/>
    <col min="259" max="259" width="52.69921875" style="62" customWidth="1"/>
    <col min="260" max="260" width="16.5" style="62" customWidth="1"/>
    <col min="261" max="261" width="33.19921875" style="62" customWidth="1"/>
    <col min="262" max="512" width="9.296875" style="62"/>
    <col min="513" max="513" width="6.296875" style="62" customWidth="1"/>
    <col min="514" max="514" width="9.5" style="62" customWidth="1"/>
    <col min="515" max="515" width="52.69921875" style="62" customWidth="1"/>
    <col min="516" max="516" width="16.5" style="62" customWidth="1"/>
    <col min="517" max="517" width="33.19921875" style="62" customWidth="1"/>
    <col min="518" max="768" width="9.296875" style="62"/>
    <col min="769" max="769" width="6.296875" style="62" customWidth="1"/>
    <col min="770" max="770" width="9.5" style="62" customWidth="1"/>
    <col min="771" max="771" width="52.69921875" style="62" customWidth="1"/>
    <col min="772" max="772" width="16.5" style="62" customWidth="1"/>
    <col min="773" max="773" width="33.19921875" style="62" customWidth="1"/>
    <col min="774" max="1024" width="9.296875" style="62"/>
    <col min="1025" max="1025" width="6.296875" style="62" customWidth="1"/>
    <col min="1026" max="1026" width="9.5" style="62" customWidth="1"/>
    <col min="1027" max="1027" width="52.69921875" style="62" customWidth="1"/>
    <col min="1028" max="1028" width="16.5" style="62" customWidth="1"/>
    <col min="1029" max="1029" width="33.19921875" style="62" customWidth="1"/>
    <col min="1030" max="1280" width="9.296875" style="62"/>
    <col min="1281" max="1281" width="6.296875" style="62" customWidth="1"/>
    <col min="1282" max="1282" width="9.5" style="62" customWidth="1"/>
    <col min="1283" max="1283" width="52.69921875" style="62" customWidth="1"/>
    <col min="1284" max="1284" width="16.5" style="62" customWidth="1"/>
    <col min="1285" max="1285" width="33.19921875" style="62" customWidth="1"/>
    <col min="1286" max="1536" width="9.296875" style="62"/>
    <col min="1537" max="1537" width="6.296875" style="62" customWidth="1"/>
    <col min="1538" max="1538" width="9.5" style="62" customWidth="1"/>
    <col min="1539" max="1539" width="52.69921875" style="62" customWidth="1"/>
    <col min="1540" max="1540" width="16.5" style="62" customWidth="1"/>
    <col min="1541" max="1541" width="33.19921875" style="62" customWidth="1"/>
    <col min="1542" max="1792" width="9.296875" style="62"/>
    <col min="1793" max="1793" width="6.296875" style="62" customWidth="1"/>
    <col min="1794" max="1794" width="9.5" style="62" customWidth="1"/>
    <col min="1795" max="1795" width="52.69921875" style="62" customWidth="1"/>
    <col min="1796" max="1796" width="16.5" style="62" customWidth="1"/>
    <col min="1797" max="1797" width="33.19921875" style="62" customWidth="1"/>
    <col min="1798" max="2048" width="9.296875" style="62"/>
    <col min="2049" max="2049" width="6.296875" style="62" customWidth="1"/>
    <col min="2050" max="2050" width="9.5" style="62" customWidth="1"/>
    <col min="2051" max="2051" width="52.69921875" style="62" customWidth="1"/>
    <col min="2052" max="2052" width="16.5" style="62" customWidth="1"/>
    <col min="2053" max="2053" width="33.19921875" style="62" customWidth="1"/>
    <col min="2054" max="2304" width="9.296875" style="62"/>
    <col min="2305" max="2305" width="6.296875" style="62" customWidth="1"/>
    <col min="2306" max="2306" width="9.5" style="62" customWidth="1"/>
    <col min="2307" max="2307" width="52.69921875" style="62" customWidth="1"/>
    <col min="2308" max="2308" width="16.5" style="62" customWidth="1"/>
    <col min="2309" max="2309" width="33.19921875" style="62" customWidth="1"/>
    <col min="2310" max="2560" width="9.296875" style="62"/>
    <col min="2561" max="2561" width="6.296875" style="62" customWidth="1"/>
    <col min="2562" max="2562" width="9.5" style="62" customWidth="1"/>
    <col min="2563" max="2563" width="52.69921875" style="62" customWidth="1"/>
    <col min="2564" max="2564" width="16.5" style="62" customWidth="1"/>
    <col min="2565" max="2565" width="33.19921875" style="62" customWidth="1"/>
    <col min="2566" max="2816" width="9.296875" style="62"/>
    <col min="2817" max="2817" width="6.296875" style="62" customWidth="1"/>
    <col min="2818" max="2818" width="9.5" style="62" customWidth="1"/>
    <col min="2819" max="2819" width="52.69921875" style="62" customWidth="1"/>
    <col min="2820" max="2820" width="16.5" style="62" customWidth="1"/>
    <col min="2821" max="2821" width="33.19921875" style="62" customWidth="1"/>
    <col min="2822" max="3072" width="9.296875" style="62"/>
    <col min="3073" max="3073" width="6.296875" style="62" customWidth="1"/>
    <col min="3074" max="3074" width="9.5" style="62" customWidth="1"/>
    <col min="3075" max="3075" width="52.69921875" style="62" customWidth="1"/>
    <col min="3076" max="3076" width="16.5" style="62" customWidth="1"/>
    <col min="3077" max="3077" width="33.19921875" style="62" customWidth="1"/>
    <col min="3078" max="3328" width="9.296875" style="62"/>
    <col min="3329" max="3329" width="6.296875" style="62" customWidth="1"/>
    <col min="3330" max="3330" width="9.5" style="62" customWidth="1"/>
    <col min="3331" max="3331" width="52.69921875" style="62" customWidth="1"/>
    <col min="3332" max="3332" width="16.5" style="62" customWidth="1"/>
    <col min="3333" max="3333" width="33.19921875" style="62" customWidth="1"/>
    <col min="3334" max="3584" width="9.296875" style="62"/>
    <col min="3585" max="3585" width="6.296875" style="62" customWidth="1"/>
    <col min="3586" max="3586" width="9.5" style="62" customWidth="1"/>
    <col min="3587" max="3587" width="52.69921875" style="62" customWidth="1"/>
    <col min="3588" max="3588" width="16.5" style="62" customWidth="1"/>
    <col min="3589" max="3589" width="33.19921875" style="62" customWidth="1"/>
    <col min="3590" max="3840" width="9.296875" style="62"/>
    <col min="3841" max="3841" width="6.296875" style="62" customWidth="1"/>
    <col min="3842" max="3842" width="9.5" style="62" customWidth="1"/>
    <col min="3843" max="3843" width="52.69921875" style="62" customWidth="1"/>
    <col min="3844" max="3844" width="16.5" style="62" customWidth="1"/>
    <col min="3845" max="3845" width="33.19921875" style="62" customWidth="1"/>
    <col min="3846" max="4096" width="9.296875" style="62"/>
    <col min="4097" max="4097" width="6.296875" style="62" customWidth="1"/>
    <col min="4098" max="4098" width="9.5" style="62" customWidth="1"/>
    <col min="4099" max="4099" width="52.69921875" style="62" customWidth="1"/>
    <col min="4100" max="4100" width="16.5" style="62" customWidth="1"/>
    <col min="4101" max="4101" width="33.19921875" style="62" customWidth="1"/>
    <col min="4102" max="4352" width="9.296875" style="62"/>
    <col min="4353" max="4353" width="6.296875" style="62" customWidth="1"/>
    <col min="4354" max="4354" width="9.5" style="62" customWidth="1"/>
    <col min="4355" max="4355" width="52.69921875" style="62" customWidth="1"/>
    <col min="4356" max="4356" width="16.5" style="62" customWidth="1"/>
    <col min="4357" max="4357" width="33.19921875" style="62" customWidth="1"/>
    <col min="4358" max="4608" width="9.296875" style="62"/>
    <col min="4609" max="4609" width="6.296875" style="62" customWidth="1"/>
    <col min="4610" max="4610" width="9.5" style="62" customWidth="1"/>
    <col min="4611" max="4611" width="52.69921875" style="62" customWidth="1"/>
    <col min="4612" max="4612" width="16.5" style="62" customWidth="1"/>
    <col min="4613" max="4613" width="33.19921875" style="62" customWidth="1"/>
    <col min="4614" max="4864" width="9.296875" style="62"/>
    <col min="4865" max="4865" width="6.296875" style="62" customWidth="1"/>
    <col min="4866" max="4866" width="9.5" style="62" customWidth="1"/>
    <col min="4867" max="4867" width="52.69921875" style="62" customWidth="1"/>
    <col min="4868" max="4868" width="16.5" style="62" customWidth="1"/>
    <col min="4869" max="4869" width="33.19921875" style="62" customWidth="1"/>
    <col min="4870" max="5120" width="9.296875" style="62"/>
    <col min="5121" max="5121" width="6.296875" style="62" customWidth="1"/>
    <col min="5122" max="5122" width="9.5" style="62" customWidth="1"/>
    <col min="5123" max="5123" width="52.69921875" style="62" customWidth="1"/>
    <col min="5124" max="5124" width="16.5" style="62" customWidth="1"/>
    <col min="5125" max="5125" width="33.19921875" style="62" customWidth="1"/>
    <col min="5126" max="5376" width="9.296875" style="62"/>
    <col min="5377" max="5377" width="6.296875" style="62" customWidth="1"/>
    <col min="5378" max="5378" width="9.5" style="62" customWidth="1"/>
    <col min="5379" max="5379" width="52.69921875" style="62" customWidth="1"/>
    <col min="5380" max="5380" width="16.5" style="62" customWidth="1"/>
    <col min="5381" max="5381" width="33.19921875" style="62" customWidth="1"/>
    <col min="5382" max="5632" width="9.296875" style="62"/>
    <col min="5633" max="5633" width="6.296875" style="62" customWidth="1"/>
    <col min="5634" max="5634" width="9.5" style="62" customWidth="1"/>
    <col min="5635" max="5635" width="52.69921875" style="62" customWidth="1"/>
    <col min="5636" max="5636" width="16.5" style="62" customWidth="1"/>
    <col min="5637" max="5637" width="33.19921875" style="62" customWidth="1"/>
    <col min="5638" max="5888" width="9.296875" style="62"/>
    <col min="5889" max="5889" width="6.296875" style="62" customWidth="1"/>
    <col min="5890" max="5890" width="9.5" style="62" customWidth="1"/>
    <col min="5891" max="5891" width="52.69921875" style="62" customWidth="1"/>
    <col min="5892" max="5892" width="16.5" style="62" customWidth="1"/>
    <col min="5893" max="5893" width="33.19921875" style="62" customWidth="1"/>
    <col min="5894" max="6144" width="9.296875" style="62"/>
    <col min="6145" max="6145" width="6.296875" style="62" customWidth="1"/>
    <col min="6146" max="6146" width="9.5" style="62" customWidth="1"/>
    <col min="6147" max="6147" width="52.69921875" style="62" customWidth="1"/>
    <col min="6148" max="6148" width="16.5" style="62" customWidth="1"/>
    <col min="6149" max="6149" width="33.19921875" style="62" customWidth="1"/>
    <col min="6150" max="6400" width="9.296875" style="62"/>
    <col min="6401" max="6401" width="6.296875" style="62" customWidth="1"/>
    <col min="6402" max="6402" width="9.5" style="62" customWidth="1"/>
    <col min="6403" max="6403" width="52.69921875" style="62" customWidth="1"/>
    <col min="6404" max="6404" width="16.5" style="62" customWidth="1"/>
    <col min="6405" max="6405" width="33.19921875" style="62" customWidth="1"/>
    <col min="6406" max="6656" width="9.296875" style="62"/>
    <col min="6657" max="6657" width="6.296875" style="62" customWidth="1"/>
    <col min="6658" max="6658" width="9.5" style="62" customWidth="1"/>
    <col min="6659" max="6659" width="52.69921875" style="62" customWidth="1"/>
    <col min="6660" max="6660" width="16.5" style="62" customWidth="1"/>
    <col min="6661" max="6661" width="33.19921875" style="62" customWidth="1"/>
    <col min="6662" max="6912" width="9.296875" style="62"/>
    <col min="6913" max="6913" width="6.296875" style="62" customWidth="1"/>
    <col min="6914" max="6914" width="9.5" style="62" customWidth="1"/>
    <col min="6915" max="6915" width="52.69921875" style="62" customWidth="1"/>
    <col min="6916" max="6916" width="16.5" style="62" customWidth="1"/>
    <col min="6917" max="6917" width="33.19921875" style="62" customWidth="1"/>
    <col min="6918" max="7168" width="9.296875" style="62"/>
    <col min="7169" max="7169" width="6.296875" style="62" customWidth="1"/>
    <col min="7170" max="7170" width="9.5" style="62" customWidth="1"/>
    <col min="7171" max="7171" width="52.69921875" style="62" customWidth="1"/>
    <col min="7172" max="7172" width="16.5" style="62" customWidth="1"/>
    <col min="7173" max="7173" width="33.19921875" style="62" customWidth="1"/>
    <col min="7174" max="7424" width="9.296875" style="62"/>
    <col min="7425" max="7425" width="6.296875" style="62" customWidth="1"/>
    <col min="7426" max="7426" width="9.5" style="62" customWidth="1"/>
    <col min="7427" max="7427" width="52.69921875" style="62" customWidth="1"/>
    <col min="7428" max="7428" width="16.5" style="62" customWidth="1"/>
    <col min="7429" max="7429" width="33.19921875" style="62" customWidth="1"/>
    <col min="7430" max="7680" width="9.296875" style="62"/>
    <col min="7681" max="7681" width="6.296875" style="62" customWidth="1"/>
    <col min="7682" max="7682" width="9.5" style="62" customWidth="1"/>
    <col min="7683" max="7683" width="52.69921875" style="62" customWidth="1"/>
    <col min="7684" max="7684" width="16.5" style="62" customWidth="1"/>
    <col min="7685" max="7685" width="33.19921875" style="62" customWidth="1"/>
    <col min="7686" max="7936" width="9.296875" style="62"/>
    <col min="7937" max="7937" width="6.296875" style="62" customWidth="1"/>
    <col min="7938" max="7938" width="9.5" style="62" customWidth="1"/>
    <col min="7939" max="7939" width="52.69921875" style="62" customWidth="1"/>
    <col min="7940" max="7940" width="16.5" style="62" customWidth="1"/>
    <col min="7941" max="7941" width="33.19921875" style="62" customWidth="1"/>
    <col min="7942" max="8192" width="9.296875" style="62"/>
    <col min="8193" max="8193" width="6.296875" style="62" customWidth="1"/>
    <col min="8194" max="8194" width="9.5" style="62" customWidth="1"/>
    <col min="8195" max="8195" width="52.69921875" style="62" customWidth="1"/>
    <col min="8196" max="8196" width="16.5" style="62" customWidth="1"/>
    <col min="8197" max="8197" width="33.19921875" style="62" customWidth="1"/>
    <col min="8198" max="8448" width="9.296875" style="62"/>
    <col min="8449" max="8449" width="6.296875" style="62" customWidth="1"/>
    <col min="8450" max="8450" width="9.5" style="62" customWidth="1"/>
    <col min="8451" max="8451" width="52.69921875" style="62" customWidth="1"/>
    <col min="8452" max="8452" width="16.5" style="62" customWidth="1"/>
    <col min="8453" max="8453" width="33.19921875" style="62" customWidth="1"/>
    <col min="8454" max="8704" width="9.296875" style="62"/>
    <col min="8705" max="8705" width="6.296875" style="62" customWidth="1"/>
    <col min="8706" max="8706" width="9.5" style="62" customWidth="1"/>
    <col min="8707" max="8707" width="52.69921875" style="62" customWidth="1"/>
    <col min="8708" max="8708" width="16.5" style="62" customWidth="1"/>
    <col min="8709" max="8709" width="33.19921875" style="62" customWidth="1"/>
    <col min="8710" max="8960" width="9.296875" style="62"/>
    <col min="8961" max="8961" width="6.296875" style="62" customWidth="1"/>
    <col min="8962" max="8962" width="9.5" style="62" customWidth="1"/>
    <col min="8963" max="8963" width="52.69921875" style="62" customWidth="1"/>
    <col min="8964" max="8964" width="16.5" style="62" customWidth="1"/>
    <col min="8965" max="8965" width="33.19921875" style="62" customWidth="1"/>
    <col min="8966" max="9216" width="9.296875" style="62"/>
    <col min="9217" max="9217" width="6.296875" style="62" customWidth="1"/>
    <col min="9218" max="9218" width="9.5" style="62" customWidth="1"/>
    <col min="9219" max="9219" width="52.69921875" style="62" customWidth="1"/>
    <col min="9220" max="9220" width="16.5" style="62" customWidth="1"/>
    <col min="9221" max="9221" width="33.19921875" style="62" customWidth="1"/>
    <col min="9222" max="9472" width="9.296875" style="62"/>
    <col min="9473" max="9473" width="6.296875" style="62" customWidth="1"/>
    <col min="9474" max="9474" width="9.5" style="62" customWidth="1"/>
    <col min="9475" max="9475" width="52.69921875" style="62" customWidth="1"/>
    <col min="9476" max="9476" width="16.5" style="62" customWidth="1"/>
    <col min="9477" max="9477" width="33.19921875" style="62" customWidth="1"/>
    <col min="9478" max="9728" width="9.296875" style="62"/>
    <col min="9729" max="9729" width="6.296875" style="62" customWidth="1"/>
    <col min="9730" max="9730" width="9.5" style="62" customWidth="1"/>
    <col min="9731" max="9731" width="52.69921875" style="62" customWidth="1"/>
    <col min="9732" max="9732" width="16.5" style="62" customWidth="1"/>
    <col min="9733" max="9733" width="33.19921875" style="62" customWidth="1"/>
    <col min="9734" max="9984" width="9.296875" style="62"/>
    <col min="9985" max="9985" width="6.296875" style="62" customWidth="1"/>
    <col min="9986" max="9986" width="9.5" style="62" customWidth="1"/>
    <col min="9987" max="9987" width="52.69921875" style="62" customWidth="1"/>
    <col min="9988" max="9988" width="16.5" style="62" customWidth="1"/>
    <col min="9989" max="9989" width="33.19921875" style="62" customWidth="1"/>
    <col min="9990" max="10240" width="9.296875" style="62"/>
    <col min="10241" max="10241" width="6.296875" style="62" customWidth="1"/>
    <col min="10242" max="10242" width="9.5" style="62" customWidth="1"/>
    <col min="10243" max="10243" width="52.69921875" style="62" customWidth="1"/>
    <col min="10244" max="10244" width="16.5" style="62" customWidth="1"/>
    <col min="10245" max="10245" width="33.19921875" style="62" customWidth="1"/>
    <col min="10246" max="10496" width="9.296875" style="62"/>
    <col min="10497" max="10497" width="6.296875" style="62" customWidth="1"/>
    <col min="10498" max="10498" width="9.5" style="62" customWidth="1"/>
    <col min="10499" max="10499" width="52.69921875" style="62" customWidth="1"/>
    <col min="10500" max="10500" width="16.5" style="62" customWidth="1"/>
    <col min="10501" max="10501" width="33.19921875" style="62" customWidth="1"/>
    <col min="10502" max="10752" width="9.296875" style="62"/>
    <col min="10753" max="10753" width="6.296875" style="62" customWidth="1"/>
    <col min="10754" max="10754" width="9.5" style="62" customWidth="1"/>
    <col min="10755" max="10755" width="52.69921875" style="62" customWidth="1"/>
    <col min="10756" max="10756" width="16.5" style="62" customWidth="1"/>
    <col min="10757" max="10757" width="33.19921875" style="62" customWidth="1"/>
    <col min="10758" max="11008" width="9.296875" style="62"/>
    <col min="11009" max="11009" width="6.296875" style="62" customWidth="1"/>
    <col min="11010" max="11010" width="9.5" style="62" customWidth="1"/>
    <col min="11011" max="11011" width="52.69921875" style="62" customWidth="1"/>
    <col min="11012" max="11012" width="16.5" style="62" customWidth="1"/>
    <col min="11013" max="11013" width="33.19921875" style="62" customWidth="1"/>
    <col min="11014" max="11264" width="9.296875" style="62"/>
    <col min="11265" max="11265" width="6.296875" style="62" customWidth="1"/>
    <col min="11266" max="11266" width="9.5" style="62" customWidth="1"/>
    <col min="11267" max="11267" width="52.69921875" style="62" customWidth="1"/>
    <col min="11268" max="11268" width="16.5" style="62" customWidth="1"/>
    <col min="11269" max="11269" width="33.19921875" style="62" customWidth="1"/>
    <col min="11270" max="11520" width="9.296875" style="62"/>
    <col min="11521" max="11521" width="6.296875" style="62" customWidth="1"/>
    <col min="11522" max="11522" width="9.5" style="62" customWidth="1"/>
    <col min="11523" max="11523" width="52.69921875" style="62" customWidth="1"/>
    <col min="11524" max="11524" width="16.5" style="62" customWidth="1"/>
    <col min="11525" max="11525" width="33.19921875" style="62" customWidth="1"/>
    <col min="11526" max="11776" width="9.296875" style="62"/>
    <col min="11777" max="11777" width="6.296875" style="62" customWidth="1"/>
    <col min="11778" max="11778" width="9.5" style="62" customWidth="1"/>
    <col min="11779" max="11779" width="52.69921875" style="62" customWidth="1"/>
    <col min="11780" max="11780" width="16.5" style="62" customWidth="1"/>
    <col min="11781" max="11781" width="33.19921875" style="62" customWidth="1"/>
    <col min="11782" max="12032" width="9.296875" style="62"/>
    <col min="12033" max="12033" width="6.296875" style="62" customWidth="1"/>
    <col min="12034" max="12034" width="9.5" style="62" customWidth="1"/>
    <col min="12035" max="12035" width="52.69921875" style="62" customWidth="1"/>
    <col min="12036" max="12036" width="16.5" style="62" customWidth="1"/>
    <col min="12037" max="12037" width="33.19921875" style="62" customWidth="1"/>
    <col min="12038" max="12288" width="9.296875" style="62"/>
    <col min="12289" max="12289" width="6.296875" style="62" customWidth="1"/>
    <col min="12290" max="12290" width="9.5" style="62" customWidth="1"/>
    <col min="12291" max="12291" width="52.69921875" style="62" customWidth="1"/>
    <col min="12292" max="12292" width="16.5" style="62" customWidth="1"/>
    <col min="12293" max="12293" width="33.19921875" style="62" customWidth="1"/>
    <col min="12294" max="12544" width="9.296875" style="62"/>
    <col min="12545" max="12545" width="6.296875" style="62" customWidth="1"/>
    <col min="12546" max="12546" width="9.5" style="62" customWidth="1"/>
    <col min="12547" max="12547" width="52.69921875" style="62" customWidth="1"/>
    <col min="12548" max="12548" width="16.5" style="62" customWidth="1"/>
    <col min="12549" max="12549" width="33.19921875" style="62" customWidth="1"/>
    <col min="12550" max="12800" width="9.296875" style="62"/>
    <col min="12801" max="12801" width="6.296875" style="62" customWidth="1"/>
    <col min="12802" max="12802" width="9.5" style="62" customWidth="1"/>
    <col min="12803" max="12803" width="52.69921875" style="62" customWidth="1"/>
    <col min="12804" max="12804" width="16.5" style="62" customWidth="1"/>
    <col min="12805" max="12805" width="33.19921875" style="62" customWidth="1"/>
    <col min="12806" max="13056" width="9.296875" style="62"/>
    <col min="13057" max="13057" width="6.296875" style="62" customWidth="1"/>
    <col min="13058" max="13058" width="9.5" style="62" customWidth="1"/>
    <col min="13059" max="13059" width="52.69921875" style="62" customWidth="1"/>
    <col min="13060" max="13060" width="16.5" style="62" customWidth="1"/>
    <col min="13061" max="13061" width="33.19921875" style="62" customWidth="1"/>
    <col min="13062" max="13312" width="9.296875" style="62"/>
    <col min="13313" max="13313" width="6.296875" style="62" customWidth="1"/>
    <col min="13314" max="13314" width="9.5" style="62" customWidth="1"/>
    <col min="13315" max="13315" width="52.69921875" style="62" customWidth="1"/>
    <col min="13316" max="13316" width="16.5" style="62" customWidth="1"/>
    <col min="13317" max="13317" width="33.19921875" style="62" customWidth="1"/>
    <col min="13318" max="13568" width="9.296875" style="62"/>
    <col min="13569" max="13569" width="6.296875" style="62" customWidth="1"/>
    <col min="13570" max="13570" width="9.5" style="62" customWidth="1"/>
    <col min="13571" max="13571" width="52.69921875" style="62" customWidth="1"/>
    <col min="13572" max="13572" width="16.5" style="62" customWidth="1"/>
    <col min="13573" max="13573" width="33.19921875" style="62" customWidth="1"/>
    <col min="13574" max="13824" width="9.296875" style="62"/>
    <col min="13825" max="13825" width="6.296875" style="62" customWidth="1"/>
    <col min="13826" max="13826" width="9.5" style="62" customWidth="1"/>
    <col min="13827" max="13827" width="52.69921875" style="62" customWidth="1"/>
    <col min="13828" max="13828" width="16.5" style="62" customWidth="1"/>
    <col min="13829" max="13829" width="33.19921875" style="62" customWidth="1"/>
    <col min="13830" max="14080" width="9.296875" style="62"/>
    <col min="14081" max="14081" width="6.296875" style="62" customWidth="1"/>
    <col min="14082" max="14082" width="9.5" style="62" customWidth="1"/>
    <col min="14083" max="14083" width="52.69921875" style="62" customWidth="1"/>
    <col min="14084" max="14084" width="16.5" style="62" customWidth="1"/>
    <col min="14085" max="14085" width="33.19921875" style="62" customWidth="1"/>
    <col min="14086" max="14336" width="9.296875" style="62"/>
    <col min="14337" max="14337" width="6.296875" style="62" customWidth="1"/>
    <col min="14338" max="14338" width="9.5" style="62" customWidth="1"/>
    <col min="14339" max="14339" width="52.69921875" style="62" customWidth="1"/>
    <col min="14340" max="14340" width="16.5" style="62" customWidth="1"/>
    <col min="14341" max="14341" width="33.19921875" style="62" customWidth="1"/>
    <col min="14342" max="14592" width="9.296875" style="62"/>
    <col min="14593" max="14593" width="6.296875" style="62" customWidth="1"/>
    <col min="14594" max="14594" width="9.5" style="62" customWidth="1"/>
    <col min="14595" max="14595" width="52.69921875" style="62" customWidth="1"/>
    <col min="14596" max="14596" width="16.5" style="62" customWidth="1"/>
    <col min="14597" max="14597" width="33.19921875" style="62" customWidth="1"/>
    <col min="14598" max="14848" width="9.296875" style="62"/>
    <col min="14849" max="14849" width="6.296875" style="62" customWidth="1"/>
    <col min="14850" max="14850" width="9.5" style="62" customWidth="1"/>
    <col min="14851" max="14851" width="52.69921875" style="62" customWidth="1"/>
    <col min="14852" max="14852" width="16.5" style="62" customWidth="1"/>
    <col min="14853" max="14853" width="33.19921875" style="62" customWidth="1"/>
    <col min="14854" max="15104" width="9.296875" style="62"/>
    <col min="15105" max="15105" width="6.296875" style="62" customWidth="1"/>
    <col min="15106" max="15106" width="9.5" style="62" customWidth="1"/>
    <col min="15107" max="15107" width="52.69921875" style="62" customWidth="1"/>
    <col min="15108" max="15108" width="16.5" style="62" customWidth="1"/>
    <col min="15109" max="15109" width="33.19921875" style="62" customWidth="1"/>
    <col min="15110" max="15360" width="9.296875" style="62"/>
    <col min="15361" max="15361" width="6.296875" style="62" customWidth="1"/>
    <col min="15362" max="15362" width="9.5" style="62" customWidth="1"/>
    <col min="15363" max="15363" width="52.69921875" style="62" customWidth="1"/>
    <col min="15364" max="15364" width="16.5" style="62" customWidth="1"/>
    <col min="15365" max="15365" width="33.19921875" style="62" customWidth="1"/>
    <col min="15366" max="15616" width="9.296875" style="62"/>
    <col min="15617" max="15617" width="6.296875" style="62" customWidth="1"/>
    <col min="15618" max="15618" width="9.5" style="62" customWidth="1"/>
    <col min="15619" max="15619" width="52.69921875" style="62" customWidth="1"/>
    <col min="15620" max="15620" width="16.5" style="62" customWidth="1"/>
    <col min="15621" max="15621" width="33.19921875" style="62" customWidth="1"/>
    <col min="15622" max="15872" width="9.296875" style="62"/>
    <col min="15873" max="15873" width="6.296875" style="62" customWidth="1"/>
    <col min="15874" max="15874" width="9.5" style="62" customWidth="1"/>
    <col min="15875" max="15875" width="52.69921875" style="62" customWidth="1"/>
    <col min="15876" max="15876" width="16.5" style="62" customWidth="1"/>
    <col min="15877" max="15877" width="33.19921875" style="62" customWidth="1"/>
    <col min="15878" max="16128" width="9.296875" style="62"/>
    <col min="16129" max="16129" width="6.296875" style="62" customWidth="1"/>
    <col min="16130" max="16130" width="9.5" style="62" customWidth="1"/>
    <col min="16131" max="16131" width="52.69921875" style="62" customWidth="1"/>
    <col min="16132" max="16132" width="16.5" style="62" customWidth="1"/>
    <col min="16133" max="16133" width="33.19921875" style="62" customWidth="1"/>
    <col min="16134" max="16384" width="9.296875" style="62"/>
  </cols>
  <sheetData>
    <row r="8" spans="2:5" ht="14">
      <c r="B8" s="63"/>
      <c r="C8" s="64"/>
      <c r="D8" s="64"/>
      <c r="E8" s="63"/>
    </row>
    <row r="9" spans="2:5" ht="14">
      <c r="B9" s="63"/>
      <c r="C9" s="64"/>
      <c r="D9" s="64"/>
      <c r="E9" s="65"/>
    </row>
    <row r="10" spans="2:5" ht="14">
      <c r="B10" s="63"/>
      <c r="C10" s="64"/>
      <c r="D10" s="64"/>
      <c r="E10" s="66"/>
    </row>
    <row r="11" spans="2:5" ht="14">
      <c r="B11" s="63"/>
      <c r="C11" s="64"/>
      <c r="E11" s="67"/>
    </row>
    <row r="12" spans="2:5" ht="14">
      <c r="B12" s="63"/>
      <c r="C12" s="64"/>
      <c r="D12" s="64"/>
      <c r="E12" s="67"/>
    </row>
    <row r="13" spans="2:5" ht="14">
      <c r="E13" s="68"/>
    </row>
    <row r="20" spans="1:6" s="70" customFormat="1" ht="28.5">
      <c r="A20" s="217" t="s">
        <v>132</v>
      </c>
      <c r="B20" s="217"/>
      <c r="C20" s="217"/>
      <c r="D20" s="217"/>
      <c r="E20" s="217"/>
      <c r="F20" s="69"/>
    </row>
    <row r="21" spans="1:6" s="70" customFormat="1" ht="28.5">
      <c r="A21" s="217" t="s">
        <v>133</v>
      </c>
      <c r="B21" s="217"/>
      <c r="C21" s="217"/>
      <c r="D21" s="217"/>
      <c r="E21" s="217"/>
      <c r="F21" s="69"/>
    </row>
    <row r="22" spans="1:6" s="70" customFormat="1" ht="32.5">
      <c r="A22" s="217"/>
      <c r="B22" s="217"/>
      <c r="C22" s="217"/>
      <c r="D22" s="217"/>
      <c r="E22" s="217"/>
      <c r="F22" s="71"/>
    </row>
    <row r="23" spans="1:6" s="70" customFormat="1" ht="34">
      <c r="A23" s="80"/>
      <c r="B23" s="80"/>
      <c r="C23" s="80"/>
      <c r="D23" s="80"/>
      <c r="E23" s="80"/>
      <c r="F23" s="71"/>
    </row>
    <row r="24" spans="1:6" s="70" customFormat="1" ht="28.5">
      <c r="A24" s="217" t="s">
        <v>116</v>
      </c>
      <c r="B24" s="217"/>
      <c r="C24" s="217"/>
      <c r="D24" s="217"/>
      <c r="E24" s="217"/>
      <c r="F24" s="69"/>
    </row>
    <row r="25" spans="1:6" s="70" customFormat="1" ht="28.5">
      <c r="A25" s="217" t="s">
        <v>118</v>
      </c>
      <c r="B25" s="217"/>
      <c r="C25" s="217"/>
      <c r="D25" s="217"/>
      <c r="E25" s="217"/>
      <c r="F25" s="69"/>
    </row>
    <row r="26" spans="1:6" s="70" customFormat="1" ht="28.5">
      <c r="A26" s="217" t="s">
        <v>119</v>
      </c>
      <c r="B26" s="217"/>
      <c r="C26" s="217"/>
      <c r="D26" s="217"/>
      <c r="E26" s="217"/>
      <c r="F26" s="69"/>
    </row>
    <row r="27" spans="1:6" s="70" customFormat="1" ht="34">
      <c r="A27" s="80"/>
      <c r="B27" s="80"/>
      <c r="C27" s="80"/>
      <c r="D27" s="80"/>
      <c r="E27" s="80"/>
      <c r="F27" s="71"/>
    </row>
    <row r="28" spans="1:6" s="70" customFormat="1" ht="25.5">
      <c r="A28" s="218" t="s">
        <v>98</v>
      </c>
      <c r="B28" s="218"/>
      <c r="C28" s="218"/>
      <c r="D28" s="218"/>
      <c r="E28" s="218"/>
      <c r="F28" s="72"/>
    </row>
    <row r="29" spans="1:6">
      <c r="A29" s="221"/>
      <c r="B29" s="221"/>
      <c r="C29" s="221"/>
      <c r="D29" s="221"/>
      <c r="E29" s="221"/>
      <c r="F29" s="221"/>
    </row>
    <row r="30" spans="1:6" ht="15.5">
      <c r="A30" s="220"/>
      <c r="B30" s="220"/>
      <c r="C30" s="220"/>
      <c r="D30" s="220"/>
      <c r="E30" s="220"/>
      <c r="F30" s="73"/>
    </row>
    <row r="31" spans="1:6" ht="14">
      <c r="C31" s="74"/>
      <c r="E31" s="75"/>
    </row>
    <row r="35" spans="1:6" ht="20">
      <c r="A35" s="219"/>
      <c r="B35" s="219"/>
      <c r="C35" s="219"/>
      <c r="D35" s="219"/>
      <c r="E35" s="219"/>
      <c r="F35" s="219"/>
    </row>
    <row r="36" spans="1:6" ht="20">
      <c r="A36" s="76"/>
      <c r="B36" s="76"/>
      <c r="C36" s="76"/>
      <c r="D36" s="76"/>
      <c r="E36" s="76"/>
      <c r="F36" s="76"/>
    </row>
    <row r="37" spans="1:6" ht="20">
      <c r="A37" s="219"/>
      <c r="B37" s="219"/>
      <c r="C37" s="219"/>
      <c r="D37" s="219"/>
      <c r="E37" s="219"/>
      <c r="F37" s="219"/>
    </row>
    <row r="38" spans="1:6" ht="28.5">
      <c r="A38" s="217" t="s">
        <v>99</v>
      </c>
      <c r="B38" s="217"/>
      <c r="C38" s="217"/>
      <c r="D38" s="217"/>
      <c r="E38" s="217"/>
      <c r="F38" s="69"/>
    </row>
    <row r="39" spans="1:6" ht="20">
      <c r="A39" s="219"/>
      <c r="B39" s="219"/>
      <c r="C39" s="219"/>
      <c r="D39" s="219"/>
      <c r="E39" s="219"/>
      <c r="F39" s="219"/>
    </row>
    <row r="40" spans="1:6" s="70" customFormat="1" ht="20">
      <c r="A40" s="219"/>
      <c r="B40" s="219"/>
      <c r="C40" s="219"/>
      <c r="D40" s="219"/>
      <c r="E40" s="219"/>
      <c r="F40" s="219"/>
    </row>
    <row r="41" spans="1:6" ht="20">
      <c r="A41" s="219"/>
      <c r="B41" s="219"/>
      <c r="C41" s="219"/>
      <c r="D41" s="219"/>
      <c r="E41" s="219"/>
      <c r="F41" s="219"/>
    </row>
    <row r="43" spans="1:6">
      <c r="B43" s="77"/>
      <c r="C43" s="78"/>
      <c r="D43" s="78"/>
    </row>
    <row r="44" spans="1:6">
      <c r="B44" s="77"/>
      <c r="C44" s="78"/>
      <c r="D44" s="78"/>
      <c r="E44" s="77"/>
    </row>
    <row r="45" spans="1:6">
      <c r="B45" s="77"/>
      <c r="C45" s="78"/>
      <c r="D45" s="78"/>
      <c r="E45" s="79"/>
    </row>
    <row r="46" spans="1:6">
      <c r="B46" s="77"/>
      <c r="C46" s="78"/>
      <c r="D46" s="78"/>
      <c r="E46" s="79"/>
    </row>
    <row r="47" spans="1:6">
      <c r="B47" s="77"/>
      <c r="C47" s="78"/>
      <c r="D47" s="78"/>
      <c r="E47" s="79"/>
    </row>
    <row r="48" spans="1:6">
      <c r="B48" s="77"/>
      <c r="C48" s="78"/>
      <c r="D48" s="78"/>
      <c r="E48" s="79"/>
    </row>
    <row r="49" spans="2:5">
      <c r="B49" s="77"/>
      <c r="C49" s="78"/>
      <c r="D49" s="78"/>
      <c r="E49" s="79"/>
    </row>
    <row r="50" spans="2:5">
      <c r="B50" s="77"/>
      <c r="C50" s="78"/>
      <c r="D50" s="78"/>
      <c r="E50" s="79"/>
    </row>
    <row r="51" spans="2:5">
      <c r="B51" s="77"/>
      <c r="C51" s="78"/>
      <c r="D51" s="78"/>
      <c r="E51" s="79"/>
    </row>
    <row r="52" spans="2:5">
      <c r="B52" s="77"/>
      <c r="C52" s="78"/>
      <c r="D52" s="78"/>
      <c r="E52" s="79"/>
    </row>
    <row r="53" spans="2:5">
      <c r="B53" s="77"/>
      <c r="C53" s="78"/>
      <c r="D53" s="78"/>
      <c r="E53" s="79"/>
    </row>
    <row r="54" spans="2:5">
      <c r="B54" s="77"/>
      <c r="C54" s="78"/>
      <c r="D54" s="78"/>
      <c r="E54" s="79"/>
    </row>
    <row r="55" spans="2:5">
      <c r="B55" s="77"/>
      <c r="C55" s="78"/>
      <c r="D55" s="78"/>
      <c r="E55" s="79"/>
    </row>
    <row r="56" spans="2:5" ht="15.5">
      <c r="B56" s="73"/>
      <c r="C56" s="73"/>
      <c r="D56" s="73"/>
      <c r="E56" s="73"/>
    </row>
    <row r="57" spans="2:5">
      <c r="B57" s="77"/>
      <c r="C57" s="78"/>
      <c r="D57" s="78"/>
      <c r="E57" s="79"/>
    </row>
    <row r="58" spans="2:5">
      <c r="B58" s="77"/>
      <c r="C58" s="78"/>
      <c r="D58" s="78"/>
      <c r="E58" s="79"/>
    </row>
    <row r="59" spans="2:5">
      <c r="B59" s="77"/>
      <c r="C59" s="78"/>
      <c r="D59" s="78"/>
      <c r="E59" s="79"/>
    </row>
    <row r="60" spans="2:5">
      <c r="B60" s="77"/>
      <c r="C60" s="78"/>
      <c r="D60" s="78"/>
      <c r="E60" s="79"/>
    </row>
    <row r="61" spans="2:5">
      <c r="B61" s="77"/>
      <c r="C61" s="78"/>
      <c r="D61" s="78"/>
      <c r="E61" s="79"/>
    </row>
  </sheetData>
  <mergeCells count="15">
    <mergeCell ref="A41:F41"/>
    <mergeCell ref="A25:E25"/>
    <mergeCell ref="A30:E30"/>
    <mergeCell ref="A35:F35"/>
    <mergeCell ref="A37:F37"/>
    <mergeCell ref="A38:E38"/>
    <mergeCell ref="A39:F39"/>
    <mergeCell ref="A40:F40"/>
    <mergeCell ref="A29:F29"/>
    <mergeCell ref="A20:E20"/>
    <mergeCell ref="A21:E21"/>
    <mergeCell ref="A24:E24"/>
    <mergeCell ref="A26:E26"/>
    <mergeCell ref="A28:E28"/>
    <mergeCell ref="A22:E22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5"/>
  <sheetViews>
    <sheetView view="pageBreakPreview" topLeftCell="A7" zoomScale="115" zoomScaleNormal="115" zoomScaleSheetLayoutView="115" workbookViewId="0">
      <selection activeCell="E8" sqref="E8"/>
    </sheetView>
  </sheetViews>
  <sheetFormatPr defaultColWidth="9.296875" defaultRowHeight="13.5"/>
  <cols>
    <col min="1" max="1" width="1.796875" style="10" customWidth="1"/>
    <col min="2" max="2" width="12.296875" style="10" customWidth="1"/>
    <col min="3" max="3" width="11.19921875" style="10" customWidth="1"/>
    <col min="4" max="4" width="46.5" style="10" customWidth="1"/>
    <col min="5" max="5" width="24.796875" style="10" customWidth="1"/>
    <col min="6" max="6" width="1.796875" style="10" customWidth="1"/>
    <col min="7" max="7" width="9.296875" style="10"/>
    <col min="8" max="8" width="1.796875" style="10" customWidth="1"/>
    <col min="9" max="9" width="24.296875" style="10" bestFit="1" customWidth="1"/>
    <col min="10" max="10" width="21" style="10" bestFit="1" customWidth="1"/>
    <col min="11" max="11" width="23.19921875" style="10" bestFit="1" customWidth="1"/>
    <col min="12" max="16384" width="9.296875" style="10"/>
  </cols>
  <sheetData>
    <row r="1" spans="1:10" ht="19">
      <c r="B1" s="228" t="s">
        <v>103</v>
      </c>
      <c r="C1" s="228"/>
      <c r="D1" s="228"/>
      <c r="E1" s="228"/>
    </row>
    <row r="2" spans="1:10">
      <c r="B2" s="11"/>
      <c r="C2" s="11"/>
      <c r="D2" s="11"/>
      <c r="E2" s="11"/>
    </row>
    <row r="3" spans="1:10">
      <c r="B3" s="12" t="s">
        <v>20</v>
      </c>
      <c r="C3" s="11"/>
      <c r="D3" s="181" t="s">
        <v>115</v>
      </c>
      <c r="E3" s="181"/>
      <c r="F3" s="181"/>
      <c r="G3" s="181"/>
      <c r="H3" s="181"/>
      <c r="I3" s="181"/>
      <c r="J3" s="181"/>
    </row>
    <row r="4" spans="1:10">
      <c r="B4" s="12"/>
      <c r="C4" s="11"/>
      <c r="D4" s="181" t="s">
        <v>117</v>
      </c>
      <c r="E4" s="181"/>
      <c r="F4" s="181"/>
      <c r="G4" s="181"/>
      <c r="H4" s="181"/>
      <c r="I4" s="181"/>
      <c r="J4" s="181"/>
    </row>
    <row r="5" spans="1:10">
      <c r="B5" s="12" t="s">
        <v>21</v>
      </c>
      <c r="C5" s="11"/>
      <c r="D5" s="12" t="s">
        <v>49</v>
      </c>
      <c r="E5" s="11"/>
    </row>
    <row r="6" spans="1:10" ht="14" thickBot="1"/>
    <row r="7" spans="1:10" ht="33.75" customHeight="1" thickTop="1" thickBot="1">
      <c r="B7" s="48" t="s">
        <v>0</v>
      </c>
      <c r="C7" s="229" t="s">
        <v>1</v>
      </c>
      <c r="D7" s="230"/>
      <c r="E7" s="49" t="s">
        <v>16</v>
      </c>
    </row>
    <row r="8" spans="1:10" ht="31.5" customHeight="1" thickTop="1">
      <c r="B8" s="177" t="s">
        <v>7</v>
      </c>
      <c r="C8" s="178" t="s">
        <v>101</v>
      </c>
      <c r="D8" s="179"/>
      <c r="E8" s="180">
        <f>'HVAC Lob Blk (terpisah)'!I42</f>
        <v>0</v>
      </c>
    </row>
    <row r="9" spans="1:10" ht="31.5" customHeight="1">
      <c r="B9" s="51" t="s">
        <v>8</v>
      </c>
      <c r="C9" s="13" t="s">
        <v>102</v>
      </c>
      <c r="D9" s="14"/>
      <c r="E9" s="50">
        <f>'HVAC AULA'!I76</f>
        <v>0</v>
      </c>
    </row>
    <row r="10" spans="1:10" ht="31.5" customHeight="1">
      <c r="B10" s="231" t="s">
        <v>16</v>
      </c>
      <c r="C10" s="232"/>
      <c r="D10" s="233"/>
      <c r="E10" s="61">
        <f>SUM(E8:E9)</f>
        <v>0</v>
      </c>
      <c r="F10" s="47"/>
    </row>
    <row r="11" spans="1:10" s="1" customFormat="1" ht="33" customHeight="1">
      <c r="A11" s="84"/>
      <c r="B11" s="222" t="s">
        <v>48</v>
      </c>
      <c r="C11" s="223"/>
      <c r="D11" s="224"/>
      <c r="E11" s="61">
        <f>E10*0.11</f>
        <v>0</v>
      </c>
      <c r="F11" s="85"/>
    </row>
    <row r="12" spans="1:10" s="1" customFormat="1" ht="33" customHeight="1">
      <c r="A12" s="84"/>
      <c r="B12" s="222" t="s">
        <v>19</v>
      </c>
      <c r="C12" s="223"/>
      <c r="D12" s="224"/>
      <c r="E12" s="61">
        <f>SUM(E10:E11)</f>
        <v>0</v>
      </c>
      <c r="F12" s="86"/>
      <c r="G12" s="2"/>
    </row>
    <row r="13" spans="1:10" s="1" customFormat="1" ht="33" customHeight="1" thickBot="1">
      <c r="A13" s="84"/>
      <c r="B13" s="225" t="s">
        <v>50</v>
      </c>
      <c r="C13" s="226"/>
      <c r="D13" s="227"/>
      <c r="E13" s="52">
        <f>TRUNC(E12,-3)</f>
        <v>0</v>
      </c>
      <c r="F13" s="86"/>
      <c r="G13" s="2"/>
    </row>
    <row r="14" spans="1:10" ht="15.75" customHeight="1" thickTop="1">
      <c r="C14" s="15"/>
      <c r="D14" s="15"/>
      <c r="E14" s="15"/>
      <c r="F14" s="16"/>
    </row>
    <row r="15" spans="1:10">
      <c r="C15" s="15"/>
      <c r="D15" s="15"/>
      <c r="E15" s="15"/>
    </row>
    <row r="16" spans="1:10">
      <c r="B16" s="17"/>
    </row>
    <row r="17" spans="2:9">
      <c r="B17" s="12"/>
    </row>
    <row r="20" spans="2:9">
      <c r="D20" s="18"/>
      <c r="I20" s="19"/>
    </row>
    <row r="21" spans="2:9">
      <c r="D21" s="18"/>
      <c r="I21" s="19"/>
    </row>
    <row r="22" spans="2:9">
      <c r="D22" s="18"/>
      <c r="I22" s="20"/>
    </row>
    <row r="23" spans="2:9">
      <c r="I23" s="19"/>
    </row>
    <row r="24" spans="2:9">
      <c r="I24" s="21"/>
    </row>
    <row r="25" spans="2:9">
      <c r="I25" s="19"/>
    </row>
  </sheetData>
  <mergeCells count="6">
    <mergeCell ref="B12:D12"/>
    <mergeCell ref="B13:D13"/>
    <mergeCell ref="B1:E1"/>
    <mergeCell ref="C7:D7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95" fitToWidth="0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K45"/>
  <sheetViews>
    <sheetView view="pageBreakPreview" topLeftCell="D1" zoomScaleNormal="80" zoomScaleSheetLayoutView="100" workbookViewId="0">
      <selection activeCell="I43" sqref="I43"/>
    </sheetView>
  </sheetViews>
  <sheetFormatPr defaultColWidth="9.296875" defaultRowHeight="14.5"/>
  <cols>
    <col min="1" max="1" width="1.796875" style="32" customWidth="1"/>
    <col min="2" max="2" width="11.19921875" style="31" customWidth="1"/>
    <col min="3" max="3" width="84.19921875" style="32" customWidth="1"/>
    <col min="4" max="4" width="14.296875" style="33" bestFit="1" customWidth="1"/>
    <col min="5" max="5" width="4.69921875" style="31" customWidth="1"/>
    <col min="6" max="6" width="16.296875" style="32" hidden="1" customWidth="1"/>
    <col min="7" max="7" width="18.796875" style="203" customWidth="1"/>
    <col min="8" max="8" width="21.296875" style="204" customWidth="1"/>
    <col min="9" max="9" width="18.796875" style="216" customWidth="1"/>
    <col min="10" max="10" width="1.796875" style="33" customWidth="1"/>
    <col min="11" max="11" width="11.796875" style="32" bestFit="1" customWidth="1"/>
    <col min="12" max="12" width="9.296875" style="32"/>
    <col min="13" max="13" width="20.19921875" style="32" bestFit="1" customWidth="1"/>
    <col min="14" max="14" width="9.296875" style="32"/>
    <col min="15" max="15" width="12.296875" style="32" customWidth="1"/>
    <col min="16" max="16" width="9.296875" style="32"/>
    <col min="17" max="17" width="61.796875" style="32" bestFit="1" customWidth="1"/>
    <col min="18" max="16384" width="9.296875" style="32"/>
  </cols>
  <sheetData>
    <row r="1" spans="2:10">
      <c r="B1" s="205" t="s">
        <v>20</v>
      </c>
      <c r="C1" s="181" t="s">
        <v>124</v>
      </c>
      <c r="D1" s="183"/>
      <c r="E1" s="183"/>
      <c r="F1" s="183"/>
      <c r="G1" s="183"/>
      <c r="H1" s="183"/>
      <c r="I1" s="181"/>
      <c r="J1" s="183"/>
    </row>
    <row r="2" spans="2:10">
      <c r="B2" s="87"/>
      <c r="C2" s="184" t="s">
        <v>125</v>
      </c>
      <c r="D2" s="182"/>
      <c r="E2" s="182"/>
      <c r="F2" s="182"/>
      <c r="G2" s="184"/>
      <c r="H2" s="184"/>
      <c r="I2" s="184"/>
      <c r="J2" s="182"/>
    </row>
    <row r="3" spans="2:10">
      <c r="B3" s="205" t="s">
        <v>126</v>
      </c>
      <c r="C3" s="12" t="s">
        <v>127</v>
      </c>
      <c r="D3" s="87"/>
      <c r="E3" s="88"/>
      <c r="G3" s="10"/>
      <c r="H3" s="10"/>
      <c r="I3" s="10"/>
      <c r="J3" s="32"/>
    </row>
    <row r="4" spans="2:10">
      <c r="B4" s="205" t="s">
        <v>21</v>
      </c>
      <c r="C4" s="12" t="s">
        <v>49</v>
      </c>
      <c r="D4" s="87"/>
      <c r="E4" s="88"/>
      <c r="G4" s="10"/>
      <c r="H4" s="10"/>
      <c r="I4" s="10"/>
      <c r="J4" s="32"/>
    </row>
    <row r="5" spans="2:10" ht="15" thickBot="1">
      <c r="B5" s="87"/>
      <c r="C5" s="88"/>
      <c r="D5" s="87"/>
      <c r="E5" s="88"/>
      <c r="G5" s="10"/>
      <c r="H5" s="10"/>
      <c r="I5" s="10"/>
      <c r="J5" s="32"/>
    </row>
    <row r="6" spans="2:10" ht="31.5" customHeight="1" thickTop="1" thickBot="1">
      <c r="B6" s="54" t="s">
        <v>0</v>
      </c>
      <c r="C6" s="55" t="s">
        <v>1</v>
      </c>
      <c r="D6" s="42" t="s">
        <v>17</v>
      </c>
      <c r="E6" s="55" t="s">
        <v>13</v>
      </c>
      <c r="F6" s="55" t="s">
        <v>14</v>
      </c>
      <c r="G6" s="185" t="s">
        <v>15</v>
      </c>
      <c r="H6" s="186" t="s">
        <v>16</v>
      </c>
      <c r="I6" s="206" t="s">
        <v>19</v>
      </c>
    </row>
    <row r="7" spans="2:10" ht="15" thickTop="1">
      <c r="B7" s="56">
        <v>1</v>
      </c>
      <c r="C7" s="22" t="s">
        <v>104</v>
      </c>
      <c r="D7" s="3"/>
      <c r="E7" s="23"/>
      <c r="F7" s="24"/>
      <c r="G7" s="187"/>
      <c r="H7" s="188"/>
      <c r="I7" s="207"/>
      <c r="J7" s="32"/>
    </row>
    <row r="8" spans="2:10" s="27" customFormat="1">
      <c r="B8" s="43"/>
      <c r="C8" s="44"/>
      <c r="D8" s="3"/>
      <c r="E8" s="25"/>
      <c r="F8" s="25"/>
      <c r="G8" s="187"/>
      <c r="H8" s="189"/>
      <c r="I8" s="208"/>
    </row>
    <row r="9" spans="2:10" s="29" customFormat="1">
      <c r="B9" s="45" t="s">
        <v>51</v>
      </c>
      <c r="C9" s="53" t="s">
        <v>134</v>
      </c>
      <c r="D9" s="34"/>
      <c r="E9" s="35"/>
      <c r="F9" s="34"/>
      <c r="G9" s="190"/>
      <c r="H9" s="190"/>
      <c r="I9" s="209">
        <f>SUM(H10:H35)</f>
        <v>0</v>
      </c>
    </row>
    <row r="10" spans="2:10" s="27" customFormat="1">
      <c r="B10" s="57">
        <v>1</v>
      </c>
      <c r="C10" s="46" t="s">
        <v>109</v>
      </c>
      <c r="D10" s="28">
        <v>1</v>
      </c>
      <c r="E10" s="25" t="s">
        <v>11</v>
      </c>
      <c r="F10" s="26"/>
      <c r="G10" s="187">
        <v>0</v>
      </c>
      <c r="H10" s="191">
        <f t="shared" ref="H10:H33" si="0">+G10*D10</f>
        <v>0</v>
      </c>
      <c r="I10" s="207"/>
    </row>
    <row r="11" spans="2:10" s="27" customFormat="1">
      <c r="B11" s="192"/>
      <c r="C11" s="46" t="s">
        <v>53</v>
      </c>
      <c r="D11" s="28">
        <v>3</v>
      </c>
      <c r="E11" s="25" t="s">
        <v>11</v>
      </c>
      <c r="F11" s="28"/>
      <c r="G11" s="193">
        <v>0</v>
      </c>
      <c r="H11" s="191">
        <f t="shared" si="0"/>
        <v>0</v>
      </c>
      <c r="I11" s="210"/>
    </row>
    <row r="12" spans="2:10" s="27" customFormat="1">
      <c r="B12" s="192"/>
      <c r="C12" s="58" t="s">
        <v>54</v>
      </c>
      <c r="D12" s="30"/>
      <c r="E12" s="25"/>
      <c r="F12" s="25"/>
      <c r="G12" s="191"/>
      <c r="H12" s="191"/>
      <c r="I12" s="211"/>
    </row>
    <row r="13" spans="2:10" s="27" customFormat="1">
      <c r="B13" s="192"/>
      <c r="C13" s="46" t="s">
        <v>55</v>
      </c>
      <c r="D13" s="30">
        <v>25</v>
      </c>
      <c r="E13" s="25" t="s">
        <v>3</v>
      </c>
      <c r="F13" s="25"/>
      <c r="G13" s="191">
        <v>0</v>
      </c>
      <c r="H13" s="191">
        <f t="shared" ref="H13:H17" si="1">+G13*D13</f>
        <v>0</v>
      </c>
      <c r="I13" s="211"/>
    </row>
    <row r="14" spans="2:10" s="27" customFormat="1">
      <c r="B14" s="192"/>
      <c r="C14" s="46" t="s">
        <v>56</v>
      </c>
      <c r="D14" s="30">
        <v>25</v>
      </c>
      <c r="E14" s="25" t="s">
        <v>3</v>
      </c>
      <c r="F14" s="25"/>
      <c r="G14" s="191">
        <v>0</v>
      </c>
      <c r="H14" s="191">
        <f t="shared" si="1"/>
        <v>0</v>
      </c>
      <c r="I14" s="211"/>
    </row>
    <row r="15" spans="2:10" s="27" customFormat="1">
      <c r="B15" s="192"/>
      <c r="C15" s="46" t="s">
        <v>57</v>
      </c>
      <c r="D15" s="30">
        <v>4</v>
      </c>
      <c r="E15" s="25" t="s">
        <v>9</v>
      </c>
      <c r="F15" s="25"/>
      <c r="G15" s="191">
        <v>0</v>
      </c>
      <c r="H15" s="191">
        <f t="shared" si="1"/>
        <v>0</v>
      </c>
      <c r="I15" s="211"/>
    </row>
    <row r="16" spans="2:10" s="27" customFormat="1">
      <c r="B16" s="192"/>
      <c r="C16" s="46" t="s">
        <v>128</v>
      </c>
      <c r="D16" s="30">
        <v>46</v>
      </c>
      <c r="E16" s="25" t="s">
        <v>3</v>
      </c>
      <c r="F16" s="25"/>
      <c r="G16" s="191">
        <v>0</v>
      </c>
      <c r="H16" s="191">
        <f t="shared" si="1"/>
        <v>0</v>
      </c>
      <c r="I16" s="211"/>
    </row>
    <row r="17" spans="2:11" s="27" customFormat="1">
      <c r="B17" s="192"/>
      <c r="C17" s="46" t="s">
        <v>58</v>
      </c>
      <c r="D17" s="30">
        <v>1</v>
      </c>
      <c r="E17" s="25" t="s">
        <v>2</v>
      </c>
      <c r="F17" s="25"/>
      <c r="G17" s="191">
        <v>0</v>
      </c>
      <c r="H17" s="191">
        <f t="shared" si="1"/>
        <v>0</v>
      </c>
      <c r="I17" s="211"/>
    </row>
    <row r="18" spans="2:11" s="27" customFormat="1">
      <c r="B18" s="192"/>
      <c r="C18" s="46" t="s">
        <v>59</v>
      </c>
      <c r="D18" s="30">
        <v>3</v>
      </c>
      <c r="E18" s="25" t="s">
        <v>5</v>
      </c>
      <c r="F18" s="25"/>
      <c r="G18" s="191">
        <v>0</v>
      </c>
      <c r="H18" s="191">
        <f>+G18*D18</f>
        <v>0</v>
      </c>
      <c r="I18" s="211"/>
    </row>
    <row r="19" spans="2:11" s="27" customFormat="1">
      <c r="B19" s="192"/>
      <c r="C19" s="81" t="s">
        <v>60</v>
      </c>
      <c r="D19" s="82">
        <v>1</v>
      </c>
      <c r="E19" s="83" t="s">
        <v>10</v>
      </c>
      <c r="F19" s="83"/>
      <c r="G19" s="194">
        <v>0</v>
      </c>
      <c r="H19" s="195">
        <f t="shared" ref="H19:H21" si="2">+G19*D19</f>
        <v>0</v>
      </c>
      <c r="I19" s="208"/>
      <c r="J19" s="33"/>
      <c r="K19" s="89"/>
    </row>
    <row r="20" spans="2:11" s="27" customFormat="1">
      <c r="B20" s="192"/>
      <c r="C20" s="81" t="s">
        <v>110</v>
      </c>
      <c r="D20" s="82">
        <v>16</v>
      </c>
      <c r="E20" s="83" t="s">
        <v>12</v>
      </c>
      <c r="F20" s="83"/>
      <c r="G20" s="194">
        <v>0</v>
      </c>
      <c r="H20" s="195">
        <f t="shared" si="2"/>
        <v>0</v>
      </c>
      <c r="I20" s="208"/>
      <c r="J20" s="33"/>
      <c r="K20" s="89"/>
    </row>
    <row r="21" spans="2:11" s="27" customFormat="1">
      <c r="B21" s="192"/>
      <c r="C21" s="143" t="s">
        <v>129</v>
      </c>
      <c r="D21" s="82">
        <v>36</v>
      </c>
      <c r="E21" s="83" t="s">
        <v>12</v>
      </c>
      <c r="F21" s="83"/>
      <c r="G21" s="194">
        <v>0</v>
      </c>
      <c r="H21" s="195">
        <f t="shared" si="2"/>
        <v>0</v>
      </c>
      <c r="I21" s="208"/>
      <c r="J21" s="33"/>
      <c r="K21" s="89"/>
    </row>
    <row r="22" spans="2:11" s="27" customFormat="1">
      <c r="B22" s="192"/>
      <c r="C22" s="143"/>
      <c r="D22" s="82"/>
      <c r="E22" s="83"/>
      <c r="F22" s="83"/>
      <c r="G22" s="194"/>
      <c r="H22" s="195"/>
      <c r="I22" s="208"/>
      <c r="J22" s="33"/>
      <c r="K22" s="89"/>
    </row>
    <row r="23" spans="2:11" s="27" customFormat="1">
      <c r="B23" s="45" t="s">
        <v>52</v>
      </c>
      <c r="C23" s="53" t="s">
        <v>135</v>
      </c>
      <c r="D23" s="34"/>
      <c r="E23" s="35"/>
      <c r="F23" s="34"/>
      <c r="G23" s="190"/>
      <c r="H23" s="190"/>
      <c r="I23" s="209">
        <f>SUM(H24:H35)</f>
        <v>0</v>
      </c>
    </row>
    <row r="24" spans="2:11" s="27" customFormat="1">
      <c r="B24" s="196">
        <v>2</v>
      </c>
      <c r="C24" s="46" t="s">
        <v>112</v>
      </c>
      <c r="D24" s="30">
        <v>1</v>
      </c>
      <c r="E24" s="25" t="s">
        <v>11</v>
      </c>
      <c r="F24" s="25"/>
      <c r="G24" s="191">
        <v>0</v>
      </c>
      <c r="H24" s="191">
        <f t="shared" si="0"/>
        <v>0</v>
      </c>
      <c r="I24" s="211"/>
    </row>
    <row r="25" spans="2:11" s="27" customFormat="1">
      <c r="B25" s="192"/>
      <c r="C25" s="46" t="s">
        <v>107</v>
      </c>
      <c r="D25" s="30">
        <v>2</v>
      </c>
      <c r="E25" s="25" t="s">
        <v>11</v>
      </c>
      <c r="F25" s="25"/>
      <c r="G25" s="191">
        <v>0</v>
      </c>
      <c r="H25" s="191">
        <f t="shared" si="0"/>
        <v>0</v>
      </c>
      <c r="I25" s="211"/>
    </row>
    <row r="26" spans="2:11" s="27" customFormat="1">
      <c r="B26" s="192"/>
      <c r="C26" s="46" t="s">
        <v>108</v>
      </c>
      <c r="D26" s="30">
        <v>2</v>
      </c>
      <c r="E26" s="25" t="s">
        <v>11</v>
      </c>
      <c r="F26" s="25"/>
      <c r="G26" s="191">
        <v>0</v>
      </c>
      <c r="H26" s="191">
        <f t="shared" si="0"/>
        <v>0</v>
      </c>
      <c r="I26" s="211"/>
    </row>
    <row r="27" spans="2:11" s="27" customFormat="1">
      <c r="B27" s="192"/>
      <c r="C27" s="46" t="s">
        <v>113</v>
      </c>
      <c r="D27" s="30">
        <v>2</v>
      </c>
      <c r="E27" s="25" t="s">
        <v>10</v>
      </c>
      <c r="F27" s="25"/>
      <c r="G27" s="191">
        <v>0</v>
      </c>
      <c r="H27" s="191">
        <f t="shared" si="0"/>
        <v>0</v>
      </c>
      <c r="I27" s="211"/>
    </row>
    <row r="28" spans="2:11" s="27" customFormat="1">
      <c r="B28" s="192"/>
      <c r="C28" s="58" t="s">
        <v>54</v>
      </c>
      <c r="D28" s="30"/>
      <c r="E28" s="25"/>
      <c r="F28" s="25"/>
      <c r="G28" s="191"/>
      <c r="H28" s="191"/>
      <c r="I28" s="211"/>
    </row>
    <row r="29" spans="2:11" s="27" customFormat="1">
      <c r="B29" s="192"/>
      <c r="C29" s="46" t="s">
        <v>55</v>
      </c>
      <c r="D29" s="30">
        <v>70</v>
      </c>
      <c r="E29" s="25" t="s">
        <v>3</v>
      </c>
      <c r="F29" s="25"/>
      <c r="G29" s="191">
        <f>G13</f>
        <v>0</v>
      </c>
      <c r="H29" s="191">
        <f>+G29*D29</f>
        <v>0</v>
      </c>
      <c r="I29" s="211"/>
    </row>
    <row r="30" spans="2:11" s="27" customFormat="1">
      <c r="B30" s="192"/>
      <c r="C30" s="46" t="s">
        <v>56</v>
      </c>
      <c r="D30" s="30">
        <v>70</v>
      </c>
      <c r="E30" s="25" t="s">
        <v>3</v>
      </c>
      <c r="F30" s="25"/>
      <c r="G30" s="191">
        <f>G14</f>
        <v>0</v>
      </c>
      <c r="H30" s="191">
        <f>+G30*D30</f>
        <v>0</v>
      </c>
      <c r="I30" s="211"/>
    </row>
    <row r="31" spans="2:11" s="27" customFormat="1">
      <c r="B31" s="192"/>
      <c r="C31" s="46" t="s">
        <v>57</v>
      </c>
      <c r="D31" s="30">
        <v>9</v>
      </c>
      <c r="E31" s="25" t="s">
        <v>9</v>
      </c>
      <c r="F31" s="25"/>
      <c r="G31" s="191">
        <f>G15</f>
        <v>0</v>
      </c>
      <c r="H31" s="191">
        <f t="shared" si="0"/>
        <v>0</v>
      </c>
      <c r="I31" s="211"/>
    </row>
    <row r="32" spans="2:11" s="27" customFormat="1">
      <c r="B32" s="192"/>
      <c r="C32" s="46" t="s">
        <v>130</v>
      </c>
      <c r="D32" s="30">
        <v>50</v>
      </c>
      <c r="E32" s="25" t="s">
        <v>3</v>
      </c>
      <c r="F32" s="25"/>
      <c r="G32" s="191">
        <f>G16</f>
        <v>0</v>
      </c>
      <c r="H32" s="191">
        <f t="shared" si="0"/>
        <v>0</v>
      </c>
      <c r="I32" s="211"/>
    </row>
    <row r="33" spans="2:11" s="27" customFormat="1">
      <c r="B33" s="192"/>
      <c r="C33" s="46" t="s">
        <v>58</v>
      </c>
      <c r="D33" s="30">
        <v>1</v>
      </c>
      <c r="E33" s="25" t="s">
        <v>2</v>
      </c>
      <c r="F33" s="25"/>
      <c r="G33" s="191">
        <f>G17</f>
        <v>0</v>
      </c>
      <c r="H33" s="191">
        <f t="shared" si="0"/>
        <v>0</v>
      </c>
      <c r="I33" s="211"/>
    </row>
    <row r="34" spans="2:11" s="27" customFormat="1">
      <c r="B34" s="192"/>
      <c r="C34" s="143" t="s">
        <v>129</v>
      </c>
      <c r="D34" s="82">
        <v>65</v>
      </c>
      <c r="E34" s="83" t="s">
        <v>12</v>
      </c>
      <c r="F34" s="83"/>
      <c r="G34" s="194">
        <f>G21</f>
        <v>0</v>
      </c>
      <c r="H34" s="195">
        <f>+G34*D34</f>
        <v>0</v>
      </c>
      <c r="I34" s="208"/>
      <c r="J34" s="33"/>
      <c r="K34" s="89"/>
    </row>
    <row r="35" spans="2:11" s="27" customFormat="1">
      <c r="B35" s="192"/>
      <c r="C35" s="46" t="s">
        <v>131</v>
      </c>
      <c r="D35" s="30">
        <v>4</v>
      </c>
      <c r="E35" s="25" t="s">
        <v>5</v>
      </c>
      <c r="F35" s="25"/>
      <c r="G35" s="191">
        <v>0</v>
      </c>
      <c r="H35" s="191">
        <f>+G35*D35</f>
        <v>0</v>
      </c>
      <c r="I35" s="211"/>
    </row>
    <row r="36" spans="2:11" s="27" customFormat="1">
      <c r="B36" s="43"/>
      <c r="C36" s="197"/>
      <c r="D36" s="3"/>
      <c r="E36" s="25"/>
      <c r="F36" s="25"/>
      <c r="G36" s="187"/>
      <c r="H36" s="191"/>
      <c r="I36" s="208"/>
      <c r="J36" s="33"/>
      <c r="K36" s="89"/>
    </row>
    <row r="37" spans="2:11" s="27" customFormat="1">
      <c r="B37" s="43"/>
      <c r="C37" s="197"/>
      <c r="D37" s="3"/>
      <c r="E37" s="25"/>
      <c r="F37" s="25"/>
      <c r="G37" s="187"/>
      <c r="H37" s="191"/>
      <c r="I37" s="208"/>
      <c r="J37" s="33"/>
      <c r="K37" s="89"/>
    </row>
    <row r="38" spans="2:11" s="27" customFormat="1">
      <c r="B38" s="43"/>
      <c r="C38" s="197"/>
      <c r="D38" s="3"/>
      <c r="E38" s="25"/>
      <c r="F38" s="25"/>
      <c r="G38" s="187"/>
      <c r="H38" s="191"/>
      <c r="I38" s="208"/>
      <c r="J38" s="33"/>
      <c r="K38" s="89"/>
    </row>
    <row r="39" spans="2:11" s="27" customFormat="1">
      <c r="B39" s="43"/>
      <c r="C39" s="197"/>
      <c r="D39" s="3"/>
      <c r="E39" s="25"/>
      <c r="F39" s="25"/>
      <c r="G39" s="187"/>
      <c r="H39" s="191"/>
      <c r="I39" s="208"/>
      <c r="J39" s="33"/>
      <c r="K39" s="89"/>
    </row>
    <row r="40" spans="2:11" ht="15" thickBot="1">
      <c r="B40" s="59"/>
      <c r="C40" s="37"/>
      <c r="D40" s="38"/>
      <c r="E40" s="36"/>
      <c r="F40" s="37"/>
      <c r="G40" s="198"/>
      <c r="H40" s="199"/>
      <c r="I40" s="212"/>
      <c r="J40" s="32"/>
    </row>
    <row r="41" spans="2:11" ht="15" thickTop="1">
      <c r="B41" s="60"/>
      <c r="C41" s="39"/>
      <c r="D41" s="40"/>
      <c r="E41" s="41"/>
      <c r="F41" s="39"/>
      <c r="G41" s="200" t="s">
        <v>97</v>
      </c>
      <c r="H41" s="201"/>
      <c r="I41" s="213">
        <f>I9</f>
        <v>0</v>
      </c>
      <c r="J41" s="32"/>
    </row>
    <row r="42" spans="2:11" ht="33.75" customHeight="1" thickBot="1">
      <c r="B42" s="234" t="s">
        <v>18</v>
      </c>
      <c r="C42" s="235"/>
      <c r="D42" s="235"/>
      <c r="E42" s="235"/>
      <c r="F42" s="235"/>
      <c r="G42" s="236"/>
      <c r="H42" s="202">
        <f>+SUM(H7:H40)</f>
        <v>0</v>
      </c>
      <c r="I42" s="214">
        <f>SUM(I41:I41)</f>
        <v>0</v>
      </c>
      <c r="J42" s="32"/>
    </row>
    <row r="43" spans="2:11" ht="15" thickTop="1">
      <c r="I43" s="215" t="b">
        <f>+I42=H42</f>
        <v>1</v>
      </c>
      <c r="J43" s="32"/>
    </row>
    <row r="45" spans="2:11">
      <c r="I45" s="216">
        <f>I42-H42</f>
        <v>0</v>
      </c>
    </row>
  </sheetData>
  <autoFilter ref="B6:H43" xr:uid="{00000000-0009-0000-0000-000002000000}"/>
  <mergeCells count="1">
    <mergeCell ref="B42:G42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10" fitToWidth="0" fitToHeight="0" orientation="portrait" r:id="rId1"/>
  <headerFooter>
    <oddFooter>&amp;C&amp;"Trebuchet MS,Regular"&amp;9Page &amp;P of &amp;N</oddFooter>
  </headerFooter>
  <rowBreaks count="1" manualBreakCount="1">
    <brk id="42" max="8" man="1"/>
  </rowBreaks>
  <colBreaks count="2" manualBreakCount="2">
    <brk id="1" max="43" man="1"/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J80"/>
  <sheetViews>
    <sheetView view="pageBreakPreview" zoomScale="80" zoomScaleNormal="80" zoomScaleSheetLayoutView="80" workbookViewId="0">
      <selection activeCell="G74" sqref="G74"/>
    </sheetView>
  </sheetViews>
  <sheetFormatPr defaultColWidth="9.296875" defaultRowHeight="14.5"/>
  <cols>
    <col min="1" max="1" width="1.796875" style="112" customWidth="1"/>
    <col min="2" max="2" width="8.296875" style="171" customWidth="1"/>
    <col min="3" max="3" width="78.296875" style="112" customWidth="1"/>
    <col min="4" max="4" width="14.296875" style="172" bestFit="1" customWidth="1"/>
    <col min="5" max="5" width="6.19921875" style="171" customWidth="1"/>
    <col min="6" max="6" width="16.296875" style="112" hidden="1" customWidth="1"/>
    <col min="7" max="8" width="18.796875" style="173" customWidth="1"/>
    <col min="9" max="9" width="21.796875" style="175" customWidth="1"/>
    <col min="10" max="10" width="1.796875" style="176" customWidth="1"/>
    <col min="11" max="12" width="14.5" style="112" bestFit="1" customWidth="1"/>
    <col min="13" max="13" width="9.296875" style="112"/>
    <col min="14" max="14" width="17.19921875" style="112" bestFit="1" customWidth="1"/>
    <col min="15" max="15" width="21.19921875" style="112" bestFit="1" customWidth="1"/>
    <col min="16" max="16384" width="9.296875" style="112"/>
  </cols>
  <sheetData>
    <row r="1" spans="2:10" s="32" customFormat="1">
      <c r="B1" s="87" t="s">
        <v>120</v>
      </c>
      <c r="C1" s="88"/>
      <c r="D1" s="183"/>
      <c r="E1" s="183"/>
      <c r="F1" s="183"/>
      <c r="G1" s="183"/>
      <c r="H1" s="183"/>
      <c r="I1" s="183"/>
      <c r="J1" s="183"/>
    </row>
    <row r="2" spans="2:10" s="32" customFormat="1">
      <c r="B2" s="87" t="s">
        <v>121</v>
      </c>
      <c r="C2" s="182"/>
      <c r="D2" s="33"/>
      <c r="E2" s="182"/>
      <c r="F2" s="182"/>
      <c r="G2" s="182"/>
      <c r="H2" s="182"/>
      <c r="I2" s="182"/>
      <c r="J2" s="182"/>
    </row>
    <row r="3" spans="2:10" s="32" customFormat="1">
      <c r="B3" s="87" t="s">
        <v>123</v>
      </c>
      <c r="C3" s="88"/>
      <c r="D3" s="87"/>
      <c r="E3" s="88"/>
    </row>
    <row r="4" spans="2:10" s="32" customFormat="1">
      <c r="B4" s="87" t="s">
        <v>122</v>
      </c>
      <c r="C4" s="88"/>
      <c r="D4" s="87"/>
      <c r="E4" s="88"/>
    </row>
    <row r="5" spans="2:10" ht="15" thickBot="1"/>
    <row r="6" spans="2:10" ht="31.5" customHeight="1" thickTop="1" thickBot="1">
      <c r="B6" s="90" t="s">
        <v>0</v>
      </c>
      <c r="C6" s="91" t="s">
        <v>1</v>
      </c>
      <c r="D6" s="92" t="s">
        <v>17</v>
      </c>
      <c r="E6" s="91" t="s">
        <v>13</v>
      </c>
      <c r="F6" s="91" t="s">
        <v>14</v>
      </c>
      <c r="G6" s="93" t="s">
        <v>15</v>
      </c>
      <c r="H6" s="93" t="s">
        <v>16</v>
      </c>
      <c r="I6" s="94" t="s">
        <v>19</v>
      </c>
    </row>
    <row r="7" spans="2:10" ht="15" thickTop="1">
      <c r="B7" s="95" t="s">
        <v>7</v>
      </c>
      <c r="C7" s="96" t="s">
        <v>100</v>
      </c>
      <c r="D7" s="97"/>
      <c r="E7" s="98"/>
      <c r="F7" s="99"/>
      <c r="G7" s="100"/>
      <c r="H7" s="100"/>
      <c r="I7" s="101"/>
      <c r="J7" s="112"/>
    </row>
    <row r="8" spans="2:10" ht="15" customHeight="1">
      <c r="B8" s="102"/>
      <c r="C8" s="103"/>
      <c r="D8" s="97"/>
      <c r="E8" s="104"/>
      <c r="F8" s="104"/>
      <c r="G8" s="100"/>
      <c r="H8" s="100"/>
      <c r="I8" s="105"/>
      <c r="J8" s="112"/>
    </row>
    <row r="9" spans="2:10">
      <c r="B9" s="106" t="s">
        <v>51</v>
      </c>
      <c r="C9" s="107" t="s">
        <v>96</v>
      </c>
      <c r="D9" s="108"/>
      <c r="E9" s="109"/>
      <c r="F9" s="109"/>
      <c r="G9" s="110"/>
      <c r="H9" s="110"/>
      <c r="I9" s="111"/>
      <c r="J9" s="112"/>
    </row>
    <row r="10" spans="2:10" s="117" customFormat="1">
      <c r="B10" s="113">
        <v>1</v>
      </c>
      <c r="C10" s="114" t="s">
        <v>114</v>
      </c>
      <c r="D10" s="108">
        <v>1</v>
      </c>
      <c r="E10" s="109" t="s">
        <v>6</v>
      </c>
      <c r="F10" s="115"/>
      <c r="G10" s="110">
        <v>0</v>
      </c>
      <c r="H10" s="110">
        <f>G10*D10</f>
        <v>0</v>
      </c>
      <c r="I10" s="116">
        <f>SUM(H10:H73)</f>
        <v>0</v>
      </c>
    </row>
    <row r="11" spans="2:10" s="117" customFormat="1">
      <c r="B11" s="118"/>
      <c r="C11" s="119" t="s">
        <v>62</v>
      </c>
      <c r="D11" s="120"/>
      <c r="E11" s="83"/>
      <c r="F11" s="83"/>
      <c r="G11" s="121"/>
      <c r="H11" s="121"/>
      <c r="I11" s="122"/>
    </row>
    <row r="12" spans="2:10" s="117" customFormat="1">
      <c r="B12" s="118"/>
      <c r="C12" s="123" t="s">
        <v>63</v>
      </c>
      <c r="D12" s="120"/>
      <c r="E12" s="83"/>
      <c r="F12" s="83"/>
      <c r="G12" s="121"/>
      <c r="H12" s="121"/>
      <c r="I12" s="122"/>
    </row>
    <row r="13" spans="2:10" s="117" customFormat="1">
      <c r="B13" s="118"/>
      <c r="C13" s="123" t="s">
        <v>64</v>
      </c>
      <c r="D13" s="120"/>
      <c r="E13" s="83"/>
      <c r="F13" s="83"/>
      <c r="G13" s="121"/>
      <c r="H13" s="121"/>
      <c r="I13" s="122"/>
    </row>
    <row r="14" spans="2:10" s="117" customFormat="1">
      <c r="B14" s="118"/>
      <c r="C14" s="123" t="s">
        <v>65</v>
      </c>
      <c r="D14" s="120"/>
      <c r="E14" s="83"/>
      <c r="F14" s="83"/>
      <c r="G14" s="121"/>
      <c r="H14" s="121"/>
      <c r="I14" s="122"/>
    </row>
    <row r="15" spans="2:10" s="130" customFormat="1">
      <c r="B15" s="124"/>
      <c r="C15" s="117" t="s">
        <v>66</v>
      </c>
      <c r="D15" s="125"/>
      <c r="E15" s="126"/>
      <c r="F15" s="127"/>
      <c r="G15" s="128"/>
      <c r="H15" s="128"/>
      <c r="I15" s="129"/>
    </row>
    <row r="16" spans="2:10" s="130" customFormat="1">
      <c r="B16" s="124"/>
      <c r="C16" s="117" t="s">
        <v>67</v>
      </c>
      <c r="D16" s="125"/>
      <c r="E16" s="126"/>
      <c r="F16" s="127"/>
      <c r="G16" s="128"/>
      <c r="H16" s="128"/>
      <c r="I16" s="129"/>
    </row>
    <row r="17" spans="2:9" s="130" customFormat="1">
      <c r="B17" s="124"/>
      <c r="D17" s="125"/>
      <c r="E17" s="126"/>
      <c r="F17" s="127"/>
      <c r="G17" s="128"/>
      <c r="H17" s="128"/>
      <c r="I17" s="129"/>
    </row>
    <row r="18" spans="2:9" s="117" customFormat="1" hidden="1">
      <c r="B18" s="131">
        <v>2</v>
      </c>
      <c r="C18" s="107" t="s">
        <v>68</v>
      </c>
      <c r="D18" s="132">
        <v>0</v>
      </c>
      <c r="E18" s="109" t="s">
        <v>6</v>
      </c>
      <c r="F18" s="133"/>
      <c r="G18" s="134">
        <f>G10</f>
        <v>0</v>
      </c>
      <c r="H18" s="110">
        <f>G18*D18</f>
        <v>0</v>
      </c>
      <c r="I18" s="116"/>
    </row>
    <row r="19" spans="2:9" s="117" customFormat="1" hidden="1">
      <c r="B19" s="118"/>
      <c r="C19" s="119" t="s">
        <v>62</v>
      </c>
      <c r="D19" s="135"/>
      <c r="E19" s="83"/>
      <c r="F19" s="83"/>
      <c r="G19" s="136"/>
      <c r="H19" s="136"/>
      <c r="I19" s="137"/>
    </row>
    <row r="20" spans="2:9" s="130" customFormat="1" hidden="1">
      <c r="B20" s="138"/>
      <c r="C20" s="123" t="s">
        <v>63</v>
      </c>
      <c r="D20" s="125"/>
      <c r="E20" s="126"/>
      <c r="F20" s="127"/>
      <c r="G20" s="128"/>
      <c r="H20" s="128"/>
      <c r="I20" s="129"/>
    </row>
    <row r="21" spans="2:9" s="130" customFormat="1" hidden="1">
      <c r="B21" s="124"/>
      <c r="C21" s="123" t="s">
        <v>64</v>
      </c>
      <c r="D21" s="125"/>
      <c r="E21" s="126"/>
      <c r="F21" s="127"/>
      <c r="G21" s="128"/>
      <c r="H21" s="128"/>
      <c r="I21" s="129"/>
    </row>
    <row r="22" spans="2:9" s="130" customFormat="1" hidden="1">
      <c r="B22" s="124"/>
      <c r="C22" s="123" t="s">
        <v>65</v>
      </c>
      <c r="D22" s="125"/>
      <c r="E22" s="126"/>
      <c r="F22" s="127"/>
      <c r="G22" s="128"/>
      <c r="H22" s="128"/>
      <c r="I22" s="129"/>
    </row>
    <row r="23" spans="2:9" s="117" customFormat="1" hidden="1">
      <c r="B23" s="118"/>
      <c r="C23" s="117" t="s">
        <v>66</v>
      </c>
      <c r="D23" s="135"/>
      <c r="E23" s="83"/>
      <c r="F23" s="83"/>
      <c r="G23" s="136"/>
      <c r="H23" s="136"/>
      <c r="I23" s="137"/>
    </row>
    <row r="24" spans="2:9" s="117" customFormat="1" hidden="1">
      <c r="B24" s="118"/>
      <c r="C24" s="117" t="s">
        <v>67</v>
      </c>
      <c r="D24" s="135"/>
      <c r="E24" s="83"/>
      <c r="F24" s="83"/>
      <c r="G24" s="136"/>
      <c r="H24" s="136"/>
      <c r="I24" s="137"/>
    </row>
    <row r="25" spans="2:9" s="117" customFormat="1" hidden="1">
      <c r="B25" s="118"/>
      <c r="D25" s="135"/>
      <c r="E25" s="83"/>
      <c r="F25" s="83"/>
      <c r="G25" s="136"/>
      <c r="H25" s="136"/>
      <c r="I25" s="137"/>
    </row>
    <row r="26" spans="2:9" s="117" customFormat="1">
      <c r="B26" s="113">
        <v>2</v>
      </c>
      <c r="C26" s="139" t="s">
        <v>69</v>
      </c>
      <c r="D26" s="140"/>
      <c r="E26" s="109"/>
      <c r="F26" s="109"/>
      <c r="G26" s="141"/>
      <c r="H26" s="141"/>
      <c r="I26" s="142"/>
    </row>
    <row r="27" spans="2:9" s="117" customFormat="1">
      <c r="B27" s="118"/>
      <c r="C27" s="143" t="s">
        <v>70</v>
      </c>
      <c r="D27" s="135">
        <v>1</v>
      </c>
      <c r="E27" s="83" t="s">
        <v>6</v>
      </c>
      <c r="F27" s="83"/>
      <c r="G27" s="136">
        <v>0</v>
      </c>
      <c r="H27" s="121">
        <f>G27*D27</f>
        <v>0</v>
      </c>
      <c r="I27" s="137"/>
    </row>
    <row r="28" spans="2:9" s="117" customFormat="1">
      <c r="B28" s="118"/>
      <c r="C28" s="117" t="s">
        <v>71</v>
      </c>
      <c r="D28" s="135"/>
      <c r="E28" s="83"/>
      <c r="F28" s="83"/>
      <c r="G28" s="136"/>
      <c r="H28" s="136"/>
      <c r="I28" s="137"/>
    </row>
    <row r="29" spans="2:9" s="117" customFormat="1">
      <c r="B29" s="118"/>
      <c r="C29" s="117" t="s">
        <v>72</v>
      </c>
      <c r="D29" s="135"/>
      <c r="E29" s="83"/>
      <c r="F29" s="83"/>
      <c r="G29" s="136"/>
      <c r="H29" s="136"/>
      <c r="I29" s="137"/>
    </row>
    <row r="30" spans="2:9" s="117" customFormat="1">
      <c r="B30" s="118"/>
      <c r="D30" s="135"/>
      <c r="E30" s="83"/>
      <c r="F30" s="83"/>
      <c r="G30" s="136"/>
      <c r="H30" s="136"/>
      <c r="I30" s="137"/>
    </row>
    <row r="31" spans="2:9" s="117" customFormat="1">
      <c r="B31" s="118"/>
      <c r="C31" s="143" t="s">
        <v>73</v>
      </c>
      <c r="D31" s="135">
        <v>1</v>
      </c>
      <c r="E31" s="83" t="s">
        <v>6</v>
      </c>
      <c r="F31" s="83"/>
      <c r="G31" s="136">
        <v>0</v>
      </c>
      <c r="H31" s="121">
        <f>G31*D31</f>
        <v>0</v>
      </c>
      <c r="I31" s="137"/>
    </row>
    <row r="32" spans="2:9" s="117" customFormat="1">
      <c r="B32" s="118"/>
      <c r="C32" s="117" t="s">
        <v>74</v>
      </c>
      <c r="D32" s="135"/>
      <c r="E32" s="83"/>
      <c r="F32" s="83"/>
      <c r="G32" s="136"/>
      <c r="H32" s="136"/>
      <c r="I32" s="137"/>
    </row>
    <row r="33" spans="2:9" s="117" customFormat="1">
      <c r="B33" s="118"/>
      <c r="C33" s="117" t="s">
        <v>72</v>
      </c>
      <c r="D33" s="135"/>
      <c r="E33" s="83"/>
      <c r="F33" s="83"/>
      <c r="G33" s="136"/>
      <c r="H33" s="136"/>
      <c r="I33" s="137"/>
    </row>
    <row r="34" spans="2:9" s="117" customFormat="1">
      <c r="B34" s="118"/>
      <c r="D34" s="135"/>
      <c r="E34" s="83"/>
      <c r="F34" s="83"/>
      <c r="G34" s="136"/>
      <c r="H34" s="136"/>
      <c r="I34" s="137"/>
    </row>
    <row r="35" spans="2:9" s="117" customFormat="1">
      <c r="B35" s="113">
        <v>3</v>
      </c>
      <c r="C35" s="139" t="s">
        <v>54</v>
      </c>
      <c r="D35" s="140"/>
      <c r="E35" s="109"/>
      <c r="F35" s="109"/>
      <c r="G35" s="141"/>
      <c r="H35" s="141"/>
      <c r="I35" s="142"/>
    </row>
    <row r="36" spans="2:9" s="117" customFormat="1">
      <c r="B36" s="118"/>
      <c r="C36" s="143" t="s">
        <v>75</v>
      </c>
      <c r="D36" s="135">
        <v>104</v>
      </c>
      <c r="E36" s="83" t="s">
        <v>3</v>
      </c>
      <c r="F36" s="83"/>
      <c r="G36" s="136">
        <v>0</v>
      </c>
      <c r="H36" s="121">
        <f t="shared" ref="H36:H39" si="0">G36*D36</f>
        <v>0</v>
      </c>
      <c r="I36" s="137"/>
    </row>
    <row r="37" spans="2:9" s="130" customFormat="1">
      <c r="B37" s="138"/>
      <c r="C37" s="143" t="s">
        <v>76</v>
      </c>
      <c r="D37" s="144">
        <v>104</v>
      </c>
      <c r="E37" s="145" t="s">
        <v>3</v>
      </c>
      <c r="F37" s="127"/>
      <c r="G37" s="121">
        <v>0</v>
      </c>
      <c r="H37" s="121">
        <f t="shared" si="0"/>
        <v>0</v>
      </c>
      <c r="I37" s="129"/>
    </row>
    <row r="38" spans="2:9" s="130" customFormat="1">
      <c r="B38" s="138"/>
      <c r="C38" s="143" t="s">
        <v>61</v>
      </c>
      <c r="D38" s="144">
        <v>1</v>
      </c>
      <c r="E38" s="145" t="s">
        <v>2</v>
      </c>
      <c r="F38" s="127"/>
      <c r="G38" s="121">
        <v>0</v>
      </c>
      <c r="H38" s="121">
        <f t="shared" si="0"/>
        <v>0</v>
      </c>
      <c r="I38" s="129"/>
    </row>
    <row r="39" spans="2:9" s="130" customFormat="1">
      <c r="B39" s="138"/>
      <c r="C39" s="143" t="s">
        <v>77</v>
      </c>
      <c r="D39" s="144">
        <v>1</v>
      </c>
      <c r="E39" s="145" t="s">
        <v>2</v>
      </c>
      <c r="F39" s="127"/>
      <c r="G39" s="121">
        <v>0</v>
      </c>
      <c r="H39" s="121">
        <f t="shared" si="0"/>
        <v>0</v>
      </c>
      <c r="I39" s="129"/>
    </row>
    <row r="40" spans="2:9" s="130" customFormat="1">
      <c r="B40" s="124"/>
      <c r="D40" s="125"/>
      <c r="E40" s="126"/>
      <c r="F40" s="127"/>
      <c r="G40" s="128"/>
      <c r="H40" s="128"/>
      <c r="I40" s="129"/>
    </row>
    <row r="41" spans="2:9" s="117" customFormat="1">
      <c r="B41" s="113">
        <v>4</v>
      </c>
      <c r="C41" s="139" t="s">
        <v>78</v>
      </c>
      <c r="D41" s="132"/>
      <c r="E41" s="109"/>
      <c r="F41" s="115"/>
      <c r="G41" s="110"/>
      <c r="H41" s="110"/>
      <c r="I41" s="111"/>
    </row>
    <row r="42" spans="2:9" s="117" customFormat="1">
      <c r="B42" s="118"/>
      <c r="C42" s="143" t="s">
        <v>79</v>
      </c>
      <c r="D42" s="144">
        <v>25</v>
      </c>
      <c r="E42" s="83" t="s">
        <v>3</v>
      </c>
      <c r="F42" s="146"/>
      <c r="G42" s="121">
        <v>0</v>
      </c>
      <c r="H42" s="121">
        <f t="shared" ref="H42:H44" si="1">G42*D42</f>
        <v>0</v>
      </c>
      <c r="I42" s="122"/>
    </row>
    <row r="43" spans="2:9" s="117" customFormat="1">
      <c r="B43" s="118"/>
      <c r="C43" s="143" t="s">
        <v>61</v>
      </c>
      <c r="D43" s="144">
        <v>1</v>
      </c>
      <c r="E43" s="83" t="s">
        <v>2</v>
      </c>
      <c r="F43" s="146"/>
      <c r="G43" s="121">
        <v>0</v>
      </c>
      <c r="H43" s="121">
        <f t="shared" si="1"/>
        <v>0</v>
      </c>
      <c r="I43" s="122"/>
    </row>
    <row r="44" spans="2:9" s="117" customFormat="1">
      <c r="B44" s="118"/>
      <c r="C44" s="143" t="s">
        <v>77</v>
      </c>
      <c r="D44" s="144">
        <v>1</v>
      </c>
      <c r="E44" s="83" t="s">
        <v>2</v>
      </c>
      <c r="F44" s="146"/>
      <c r="G44" s="121">
        <v>0</v>
      </c>
      <c r="H44" s="121">
        <f t="shared" si="1"/>
        <v>0</v>
      </c>
      <c r="I44" s="122"/>
    </row>
    <row r="45" spans="2:9" s="117" customFormat="1">
      <c r="B45" s="118"/>
      <c r="D45" s="144"/>
      <c r="E45" s="83"/>
      <c r="F45" s="146"/>
      <c r="G45" s="121"/>
      <c r="H45" s="121"/>
      <c r="I45" s="122"/>
    </row>
    <row r="46" spans="2:9" s="117" customFormat="1">
      <c r="B46" s="113">
        <v>5</v>
      </c>
      <c r="C46" s="139" t="s">
        <v>80</v>
      </c>
      <c r="D46" s="140"/>
      <c r="E46" s="109"/>
      <c r="F46" s="109"/>
      <c r="G46" s="141"/>
      <c r="H46" s="141"/>
      <c r="I46" s="111"/>
    </row>
    <row r="47" spans="2:9" s="117" customFormat="1">
      <c r="B47" s="118"/>
      <c r="C47" s="143" t="s">
        <v>81</v>
      </c>
      <c r="D47" s="135">
        <v>30</v>
      </c>
      <c r="E47" s="83" t="s">
        <v>3</v>
      </c>
      <c r="F47" s="83"/>
      <c r="G47" s="136">
        <v>0</v>
      </c>
      <c r="H47" s="121">
        <f t="shared" ref="H47:H49" si="2">G47*D47</f>
        <v>0</v>
      </c>
      <c r="I47" s="137"/>
    </row>
    <row r="48" spans="2:9" s="117" customFormat="1">
      <c r="B48" s="118"/>
      <c r="C48" s="143" t="s">
        <v>82</v>
      </c>
      <c r="D48" s="135">
        <v>30</v>
      </c>
      <c r="E48" s="83" t="s">
        <v>3</v>
      </c>
      <c r="F48" s="83"/>
      <c r="G48" s="136">
        <v>0</v>
      </c>
      <c r="H48" s="121">
        <f t="shared" si="2"/>
        <v>0</v>
      </c>
      <c r="I48" s="137"/>
    </row>
    <row r="49" spans="2:9" s="117" customFormat="1">
      <c r="B49" s="118"/>
      <c r="C49" s="143" t="s">
        <v>83</v>
      </c>
      <c r="D49" s="135">
        <v>1</v>
      </c>
      <c r="E49" s="83" t="s">
        <v>2</v>
      </c>
      <c r="F49" s="83"/>
      <c r="G49" s="136">
        <v>0</v>
      </c>
      <c r="H49" s="121">
        <f t="shared" si="2"/>
        <v>0</v>
      </c>
      <c r="I49" s="137"/>
    </row>
    <row r="50" spans="2:9" s="117" customFormat="1">
      <c r="B50" s="118"/>
      <c r="C50" s="143"/>
      <c r="D50" s="135"/>
      <c r="E50" s="83"/>
      <c r="F50" s="83"/>
      <c r="G50" s="136"/>
      <c r="H50" s="136"/>
      <c r="I50" s="137"/>
    </row>
    <row r="51" spans="2:9" s="117" customFormat="1">
      <c r="B51" s="113">
        <v>6</v>
      </c>
      <c r="C51" s="139" t="s">
        <v>84</v>
      </c>
      <c r="D51" s="140"/>
      <c r="E51" s="109"/>
      <c r="F51" s="109"/>
      <c r="G51" s="141"/>
      <c r="H51" s="141"/>
      <c r="I51" s="142"/>
    </row>
    <row r="52" spans="2:9" s="117" customFormat="1">
      <c r="B52" s="118"/>
      <c r="C52" s="143" t="s">
        <v>85</v>
      </c>
      <c r="D52" s="144">
        <v>25</v>
      </c>
      <c r="E52" s="83" t="s">
        <v>3</v>
      </c>
      <c r="F52" s="146"/>
      <c r="G52" s="121">
        <v>0</v>
      </c>
      <c r="H52" s="121">
        <f t="shared" ref="H52:H56" si="3">G52*D52</f>
        <v>0</v>
      </c>
      <c r="I52" s="122"/>
    </row>
    <row r="53" spans="2:9" s="117" customFormat="1">
      <c r="B53" s="118"/>
      <c r="C53" s="143" t="s">
        <v>86</v>
      </c>
      <c r="D53" s="135">
        <v>25</v>
      </c>
      <c r="E53" s="83" t="s">
        <v>3</v>
      </c>
      <c r="F53" s="83"/>
      <c r="G53" s="136">
        <v>0</v>
      </c>
      <c r="H53" s="121">
        <f t="shared" si="3"/>
        <v>0</v>
      </c>
      <c r="I53" s="137"/>
    </row>
    <row r="54" spans="2:9" s="117" customFormat="1">
      <c r="B54" s="118"/>
      <c r="C54" s="143" t="s">
        <v>87</v>
      </c>
      <c r="D54" s="135">
        <v>30</v>
      </c>
      <c r="E54" s="83" t="s">
        <v>3</v>
      </c>
      <c r="F54" s="83"/>
      <c r="G54" s="136">
        <v>0</v>
      </c>
      <c r="H54" s="121">
        <f t="shared" si="3"/>
        <v>0</v>
      </c>
      <c r="I54" s="137"/>
    </row>
    <row r="55" spans="2:9" s="117" customFormat="1">
      <c r="B55" s="118"/>
      <c r="C55" s="143" t="s">
        <v>88</v>
      </c>
      <c r="D55" s="135">
        <v>1</v>
      </c>
      <c r="E55" s="83" t="s">
        <v>6</v>
      </c>
      <c r="F55" s="83"/>
      <c r="G55" s="136">
        <v>0</v>
      </c>
      <c r="H55" s="121">
        <f t="shared" si="3"/>
        <v>0</v>
      </c>
      <c r="I55" s="137"/>
    </row>
    <row r="56" spans="2:9" s="117" customFormat="1">
      <c r="B56" s="118"/>
      <c r="C56" s="143" t="s">
        <v>83</v>
      </c>
      <c r="D56" s="135">
        <v>1</v>
      </c>
      <c r="E56" s="83" t="s">
        <v>2</v>
      </c>
      <c r="F56" s="83"/>
      <c r="G56" s="136">
        <v>0</v>
      </c>
      <c r="H56" s="121">
        <f t="shared" si="3"/>
        <v>0</v>
      </c>
      <c r="I56" s="137"/>
    </row>
    <row r="57" spans="2:9" s="117" customFormat="1">
      <c r="B57" s="118"/>
      <c r="C57" s="143"/>
      <c r="D57" s="135"/>
      <c r="E57" s="83"/>
      <c r="F57" s="83"/>
      <c r="G57" s="136"/>
      <c r="H57" s="136"/>
      <c r="I57" s="137"/>
    </row>
    <row r="58" spans="2:9" s="117" customFormat="1">
      <c r="B58" s="113">
        <v>7</v>
      </c>
      <c r="C58" s="147" t="s">
        <v>89</v>
      </c>
      <c r="D58" s="140"/>
      <c r="E58" s="109"/>
      <c r="F58" s="109"/>
      <c r="G58" s="141"/>
      <c r="H58" s="141"/>
      <c r="I58" s="142"/>
    </row>
    <row r="59" spans="2:9" s="117" customFormat="1">
      <c r="B59" s="118"/>
      <c r="C59" s="143" t="s">
        <v>105</v>
      </c>
      <c r="D59" s="135">
        <v>52</v>
      </c>
      <c r="E59" s="83" t="s">
        <v>5</v>
      </c>
      <c r="F59" s="83"/>
      <c r="G59" s="136">
        <v>0</v>
      </c>
      <c r="H59" s="121">
        <f t="shared" ref="H59:H60" si="4">G59*D59</f>
        <v>0</v>
      </c>
      <c r="I59" s="137"/>
    </row>
    <row r="60" spans="2:9" s="117" customFormat="1">
      <c r="B60" s="118"/>
      <c r="C60" s="143" t="s">
        <v>106</v>
      </c>
      <c r="D60" s="135">
        <v>27</v>
      </c>
      <c r="E60" s="83" t="s">
        <v>5</v>
      </c>
      <c r="F60" s="83"/>
      <c r="G60" s="136">
        <v>0</v>
      </c>
      <c r="H60" s="121">
        <f t="shared" si="4"/>
        <v>0</v>
      </c>
      <c r="I60" s="137"/>
    </row>
    <row r="61" spans="2:9" s="117" customFormat="1">
      <c r="B61" s="118"/>
      <c r="C61" s="143" t="s">
        <v>111</v>
      </c>
      <c r="D61" s="135"/>
      <c r="E61" s="83"/>
      <c r="F61" s="83"/>
      <c r="G61" s="136"/>
      <c r="H61" s="121"/>
      <c r="I61" s="137"/>
    </row>
    <row r="62" spans="2:9" s="117" customFormat="1">
      <c r="B62" s="118"/>
      <c r="C62" s="143" t="s">
        <v>91</v>
      </c>
      <c r="D62" s="135">
        <v>6</v>
      </c>
      <c r="E62" s="83" t="s">
        <v>4</v>
      </c>
      <c r="F62" s="83"/>
      <c r="G62" s="136">
        <v>0</v>
      </c>
      <c r="H62" s="121">
        <f t="shared" ref="H62:H63" si="5">G62*D62</f>
        <v>0</v>
      </c>
      <c r="I62" s="137"/>
    </row>
    <row r="63" spans="2:9" s="117" customFormat="1">
      <c r="B63" s="118"/>
      <c r="C63" s="143" t="s">
        <v>92</v>
      </c>
      <c r="D63" s="135">
        <v>6</v>
      </c>
      <c r="E63" s="83" t="s">
        <v>4</v>
      </c>
      <c r="F63" s="83"/>
      <c r="G63" s="136">
        <v>0</v>
      </c>
      <c r="H63" s="121">
        <f t="shared" si="5"/>
        <v>0</v>
      </c>
      <c r="I63" s="137"/>
    </row>
    <row r="64" spans="2:9" s="117" customFormat="1">
      <c r="B64" s="118"/>
      <c r="C64" s="143" t="s">
        <v>90</v>
      </c>
      <c r="D64" s="135"/>
      <c r="E64" s="83"/>
      <c r="F64" s="83"/>
      <c r="G64" s="136"/>
      <c r="H64" s="136"/>
      <c r="I64" s="137"/>
    </row>
    <row r="65" spans="2:10" s="117" customFormat="1">
      <c r="B65" s="118"/>
      <c r="C65" s="143" t="s">
        <v>91</v>
      </c>
      <c r="D65" s="135">
        <v>192</v>
      </c>
      <c r="E65" s="83" t="s">
        <v>4</v>
      </c>
      <c r="F65" s="83"/>
      <c r="G65" s="136">
        <v>0</v>
      </c>
      <c r="H65" s="121">
        <f t="shared" ref="H65:H69" si="6">G65*D65</f>
        <v>0</v>
      </c>
      <c r="I65" s="137"/>
    </row>
    <row r="66" spans="2:10" s="117" customFormat="1">
      <c r="B66" s="118"/>
      <c r="C66" s="143" t="s">
        <v>92</v>
      </c>
      <c r="D66" s="135">
        <v>223</v>
      </c>
      <c r="E66" s="83" t="s">
        <v>4</v>
      </c>
      <c r="F66" s="83"/>
      <c r="G66" s="136">
        <v>0</v>
      </c>
      <c r="H66" s="121">
        <f t="shared" si="6"/>
        <v>0</v>
      </c>
      <c r="I66" s="137"/>
    </row>
    <row r="67" spans="2:10" s="117" customFormat="1">
      <c r="B67" s="118"/>
      <c r="C67" s="143" t="s">
        <v>93</v>
      </c>
      <c r="D67" s="135">
        <v>156</v>
      </c>
      <c r="E67" s="83" t="s">
        <v>12</v>
      </c>
      <c r="F67" s="83"/>
      <c r="G67" s="136">
        <v>0</v>
      </c>
      <c r="H67" s="121">
        <f t="shared" si="6"/>
        <v>0</v>
      </c>
      <c r="I67" s="137"/>
    </row>
    <row r="68" spans="2:10" s="117" customFormat="1">
      <c r="B68" s="118"/>
      <c r="C68" s="143" t="s">
        <v>77</v>
      </c>
      <c r="D68" s="135">
        <v>1</v>
      </c>
      <c r="E68" s="83" t="s">
        <v>2</v>
      </c>
      <c r="F68" s="83"/>
      <c r="G68" s="136">
        <v>0</v>
      </c>
      <c r="H68" s="121">
        <f t="shared" si="6"/>
        <v>0</v>
      </c>
      <c r="I68" s="137"/>
    </row>
    <row r="69" spans="2:10" s="117" customFormat="1">
      <c r="B69" s="118"/>
      <c r="C69" s="143" t="s">
        <v>83</v>
      </c>
      <c r="D69" s="135">
        <v>1</v>
      </c>
      <c r="E69" s="83" t="s">
        <v>2</v>
      </c>
      <c r="F69" s="83"/>
      <c r="G69" s="136">
        <v>0</v>
      </c>
      <c r="H69" s="121">
        <f t="shared" si="6"/>
        <v>0</v>
      </c>
      <c r="I69" s="137"/>
    </row>
    <row r="70" spans="2:10" s="117" customFormat="1">
      <c r="B70" s="118"/>
      <c r="C70" s="143"/>
      <c r="D70" s="135"/>
      <c r="E70" s="83"/>
      <c r="F70" s="83"/>
      <c r="G70" s="136"/>
      <c r="H70" s="121"/>
      <c r="I70" s="137"/>
    </row>
    <row r="71" spans="2:10" s="117" customFormat="1">
      <c r="B71" s="113">
        <v>9</v>
      </c>
      <c r="C71" s="148" t="s">
        <v>94</v>
      </c>
      <c r="D71" s="140">
        <v>1</v>
      </c>
      <c r="E71" s="109" t="s">
        <v>10</v>
      </c>
      <c r="F71" s="109"/>
      <c r="G71" s="141">
        <v>0</v>
      </c>
      <c r="H71" s="110">
        <f t="shared" ref="H71" si="7">G71*D71</f>
        <v>0</v>
      </c>
      <c r="I71" s="142"/>
    </row>
    <row r="72" spans="2:10">
      <c r="B72" s="102"/>
      <c r="C72" s="143"/>
      <c r="D72" s="135"/>
      <c r="E72" s="83"/>
      <c r="F72" s="83"/>
      <c r="G72" s="149"/>
      <c r="H72" s="150"/>
      <c r="I72" s="151"/>
      <c r="J72" s="112"/>
    </row>
    <row r="73" spans="2:10">
      <c r="B73" s="102">
        <v>10</v>
      </c>
      <c r="C73" s="152" t="s">
        <v>95</v>
      </c>
      <c r="D73" s="153">
        <v>50</v>
      </c>
      <c r="E73" s="104" t="s">
        <v>12</v>
      </c>
      <c r="F73" s="104"/>
      <c r="G73" s="154">
        <v>0</v>
      </c>
      <c r="H73" s="100">
        <f>G73*D73</f>
        <v>0</v>
      </c>
      <c r="I73" s="151"/>
      <c r="J73" s="112"/>
    </row>
    <row r="74" spans="2:10" ht="15" thickBot="1">
      <c r="B74" s="155"/>
      <c r="C74" s="156"/>
      <c r="D74" s="157"/>
      <c r="E74" s="158"/>
      <c r="F74" s="156"/>
      <c r="G74" s="159"/>
      <c r="H74" s="159"/>
      <c r="I74" s="160"/>
      <c r="J74" s="112"/>
    </row>
    <row r="75" spans="2:10" ht="15" thickTop="1">
      <c r="B75" s="161"/>
      <c r="C75" s="162"/>
      <c r="D75" s="162"/>
      <c r="E75" s="162"/>
      <c r="F75" s="162"/>
      <c r="G75" s="163" t="s">
        <v>96</v>
      </c>
      <c r="H75" s="164"/>
      <c r="I75" s="165">
        <f>I10</f>
        <v>0</v>
      </c>
      <c r="J75" s="112"/>
    </row>
    <row r="76" spans="2:10" ht="33.75" customHeight="1" thickBot="1">
      <c r="B76" s="237" t="s">
        <v>18</v>
      </c>
      <c r="C76" s="238"/>
      <c r="D76" s="238"/>
      <c r="E76" s="238"/>
      <c r="F76" s="238"/>
      <c r="G76" s="239"/>
      <c r="H76" s="166"/>
      <c r="I76" s="167">
        <f>SUM(I75:I75)</f>
        <v>0</v>
      </c>
      <c r="J76" s="112"/>
    </row>
    <row r="77" spans="2:10" ht="33.75" customHeight="1" thickTop="1">
      <c r="B77" s="168"/>
      <c r="C77" s="168"/>
      <c r="D77" s="168"/>
      <c r="E77" s="168"/>
      <c r="F77" s="168"/>
      <c r="G77" s="168"/>
      <c r="H77" s="169"/>
      <c r="I77" s="170"/>
      <c r="J77" s="112"/>
    </row>
    <row r="78" spans="2:10">
      <c r="I78" s="174" t="b">
        <f>+I76=H76</f>
        <v>1</v>
      </c>
      <c r="J78" s="112"/>
    </row>
    <row r="80" spans="2:10" s="176" customFormat="1">
      <c r="B80" s="171"/>
      <c r="C80" s="112"/>
      <c r="D80" s="172"/>
      <c r="E80" s="171"/>
      <c r="F80" s="112"/>
      <c r="G80" s="173"/>
      <c r="H80" s="173"/>
      <c r="I80" s="175">
        <f>I76-H76</f>
        <v>0</v>
      </c>
    </row>
  </sheetData>
  <autoFilter ref="B6:H78" xr:uid="{00000000-0009-0000-0000-000003000000}"/>
  <mergeCells count="1">
    <mergeCell ref="B76:G76"/>
  </mergeCells>
  <pageMargins left="0.51181102362204722" right="0.51181102362204722" top="0.55118110236220474" bottom="0.74803149606299213" header="0.31496062992125984" footer="0.31496062992125984"/>
  <pageSetup paperSize="9" scale="60" fitToWidth="0" fitToHeight="0" orientation="portrait" r:id="rId1"/>
  <headerFooter>
    <oddFooter>&amp;C&amp;"Trebuchet MS,Regular"&amp;9Page &amp;P of &amp;N</oddFooter>
  </headerFooter>
  <colBreaks count="1" manualBreakCount="1">
    <brk id="10" min="5" max="1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4:AD34"/>
  <sheetViews>
    <sheetView zoomScale="85" zoomScaleNormal="85" workbookViewId="0">
      <selection activeCell="A18" sqref="A18"/>
    </sheetView>
  </sheetViews>
  <sheetFormatPr defaultColWidth="9.296875" defaultRowHeight="13"/>
  <cols>
    <col min="1" max="1" width="23.5" style="6" customWidth="1"/>
    <col min="2" max="2" width="5.5" style="7" customWidth="1"/>
    <col min="3" max="3" width="16" style="8" customWidth="1"/>
    <col min="4" max="4" width="20" style="8" customWidth="1"/>
    <col min="5" max="5" width="17.296875" style="6" customWidth="1"/>
    <col min="6" max="16384" width="9.296875" style="6"/>
  </cols>
  <sheetData>
    <row r="14" spans="1:30" s="4" customFormat="1" ht="12.5">
      <c r="A14" s="4" t="s">
        <v>22</v>
      </c>
      <c r="B14" s="4" t="s">
        <v>23</v>
      </c>
      <c r="C14" s="4" t="s">
        <v>24</v>
      </c>
      <c r="D14" s="4" t="s">
        <v>25</v>
      </c>
      <c r="E14" s="4" t="s">
        <v>26</v>
      </c>
      <c r="F14" s="4" t="s">
        <v>27</v>
      </c>
      <c r="G14" s="4" t="s">
        <v>28</v>
      </c>
      <c r="H14" s="4" t="s">
        <v>29</v>
      </c>
      <c r="I14" s="4" t="s">
        <v>30</v>
      </c>
      <c r="J14" s="4" t="s">
        <v>31</v>
      </c>
      <c r="K14" s="4" t="s">
        <v>32</v>
      </c>
      <c r="L14" s="4" t="s">
        <v>33</v>
      </c>
      <c r="M14" s="4" t="s">
        <v>34</v>
      </c>
      <c r="N14" s="4" t="s">
        <v>35</v>
      </c>
      <c r="O14" s="4" t="s">
        <v>36</v>
      </c>
      <c r="P14" s="4" t="s">
        <v>37</v>
      </c>
      <c r="Q14" s="4" t="s">
        <v>38</v>
      </c>
      <c r="R14" s="4" t="s">
        <v>39</v>
      </c>
      <c r="T14" s="4" t="s">
        <v>40</v>
      </c>
      <c r="U14" s="4" t="s">
        <v>41</v>
      </c>
      <c r="W14" s="4" t="s">
        <v>47</v>
      </c>
      <c r="X14" s="4">
        <f>98-42</f>
        <v>56</v>
      </c>
      <c r="AA14" s="4" t="s">
        <v>42</v>
      </c>
      <c r="AD14" s="4" t="s">
        <v>43</v>
      </c>
    </row>
    <row r="15" spans="1:30" s="4" customFormat="1" ht="12.5">
      <c r="A15" s="9" t="e">
        <f>#REF!</f>
        <v>#REF!</v>
      </c>
      <c r="B15" s="4" t="e">
        <f>TRUNC(A15/10^11)</f>
        <v>#REF!</v>
      </c>
      <c r="C15" s="4" t="e">
        <f>TRUNC(A15/10^10)-B15*10</f>
        <v>#REF!</v>
      </c>
      <c r="D15" s="4" t="e">
        <f>TRUNC(A15/10^9)-B15*100-C15*10</f>
        <v>#REF!</v>
      </c>
      <c r="E15" s="4" t="e">
        <f>TRUNC(A15/10^8)-B15*1000-C15*100-D15*10</f>
        <v>#REF!</v>
      </c>
      <c r="F15" s="4" t="e">
        <f>TRUNC(A15/10^7)-B15*10^4-C15*10^3-D15*10^2-E15*10</f>
        <v>#REF!</v>
      </c>
      <c r="G15" s="4" t="e">
        <f>TRUNC(A15/10^6)-B15*10^5-C15*10^4-D15*10^3-E15*10^2-F15*10</f>
        <v>#REF!</v>
      </c>
      <c r="H15" s="4" t="e">
        <f>TRUNC(A15/10^5)-B15*10^6-C15*10^5-D15*10^4-E15*10^3-F15*10^2-G15*10</f>
        <v>#REF!</v>
      </c>
      <c r="I15" s="4" t="e">
        <f>TRUNC(A15/10^4)-B15*10^7-C15*10^6-D15*10^5-E15*10^4-F15*10^3-G15*10^2-H15*10</f>
        <v>#REF!</v>
      </c>
      <c r="J15" s="4" t="e">
        <f>TRUNC(A15/10^3)-B15*10^8-C15*10^7-D15*10^6-E15*10^5-F15*10^4-G15*10^3-H15*10^2-I15*10</f>
        <v>#REF!</v>
      </c>
      <c r="K15" s="4" t="e">
        <f>TRUNC(A15/100)-B15*10^9-C15*10^8-D15*10^7-E15*10^6-F15*10^5-G15*10^4-H15*10^3-I15*10^2-J15*10</f>
        <v>#REF!</v>
      </c>
      <c r="L15" s="4" t="e">
        <f>TRUNC(A15/10)-B15*10^10-C15*10^9-D15*10^8-E15*10^7-F15*10^6-G15*10^5-H15*10^4-I15*10^3-J15*10^2-K15*10</f>
        <v>#REF!</v>
      </c>
      <c r="M15" s="4" t="e">
        <f>TRUNC(A15)-B15*10^11-C15*10^10-D15*10^9-E15*10^8-F15*10^7-G15*10^6-H15*10^5-I15*10^4-J15*10^3-K15*100-L15*10</f>
        <v>#REF!</v>
      </c>
      <c r="N15" s="4" t="e">
        <f>TRUNC(A15*10)-B15*10^12-C15*10^11-D15*10^10-E15*10^9-F15*10^8-G15*10^7-H15*10^6-I15*10^5-J15*10^4-K15*10^3-L15*10^2-M15*10</f>
        <v>#REF!</v>
      </c>
      <c r="O15" s="4" t="e">
        <f>TRUNC(A15*100)-B15*10^13-C15*10^12-D15*10^11-E15*10^10-F15*10^9-G15*10^8-H15*10^7-I15*10^6-J15*10^5-K15*10^4-L15*10^3-M15*100-N15*10</f>
        <v>#REF!</v>
      </c>
      <c r="X15" s="4">
        <f>49-7</f>
        <v>42</v>
      </c>
      <c r="AA15" s="4" t="s">
        <v>44</v>
      </c>
      <c r="AD15" s="4" t="s">
        <v>45</v>
      </c>
    </row>
    <row r="16" spans="1:30" s="4" customFormat="1" ht="12.5">
      <c r="B16" s="4" t="e">
        <f>IF(B15=0,"",IF(B15=1,L14,CHOOSE(B15-2+1,B14,C14,D14,E14,F14,G14,H14,I14,J14,K14)&amp;P14))</f>
        <v>#REF!</v>
      </c>
      <c r="C16" s="4" t="e">
        <f>IF(C15=0,"",IF(C15=1,IF(D15=0,J14,IF(D15=1,K14,CHOOSE(D15-2+1,B14,C14,D14,E14,F14,G14,H14,I14,J14,K14)&amp;N14)),CHOOSE(C15-2+1,B14,C14,D14,E14,F14,G14,H14,I14)&amp;O14))</f>
        <v>#REF!</v>
      </c>
      <c r="D16" s="4" t="e">
        <f>IF(OR(D15=0,C15=1),"",CHOOSE(D15,A14,B14,C14,D14,E14,F14,G14,H14,I14,J14,K14))&amp;IF(B15+C15+D15&gt;0,T14,"")</f>
        <v>#REF!</v>
      </c>
      <c r="E16" s="4" t="e">
        <f>IF(E15=0,"",IF(E15=1,L14,CHOOSE(E15-2+1,B14,C14,D14,E14,F14,G14,H14,I14,J14,K14,L14,M14,N14)&amp;P14))</f>
        <v>#REF!</v>
      </c>
      <c r="F16" s="4" t="e">
        <f>IF(F15=0,"",IF(F15=1,IF(G15=0,J14,IF(G15=1,K14,CHOOSE(G15-2+1,B14,C14,D14,E14,F14,G14,H14,I14,J14,K14)&amp;N14)),CHOOSE(F15-2+1,B14,C14,D14,E14,F14,G14,H14,I14)&amp;O14))</f>
        <v>#REF!</v>
      </c>
      <c r="G16" s="4" t="e">
        <f>IF(OR(G15=0,F15=1),"",CHOOSE(G15,A14,B14,C14,D14,E14,F14,G14,H14,I14,J14,K14))&amp;IF(E15+F15+G15&gt;0,R14,"")</f>
        <v>#REF!</v>
      </c>
      <c r="H16" s="4" t="e">
        <f>IF(H15=0,"",IF(H15=1,L14,CHOOSE(H15-2+1,B14,C14,D14,E14,F14,G14,H14,I14,J14,K14,L14,M14,N14)&amp;P14))</f>
        <v>#REF!</v>
      </c>
      <c r="I16" s="4" t="e">
        <f>IF(I15=0,"",IF(I15=1,IF(J15=0,J14,IF(J15=1,K14,CHOOSE(J15-2+1,B14,C14,D14,E14,F14,G14,H14,I14,J14,K14)&amp;N14)),CHOOSE(I15-2+1,B14,C14,D14,E14,F14,G14,H14,I14)&amp;O14))</f>
        <v>#REF!</v>
      </c>
      <c r="J16" s="4" t="e">
        <f>IF(OR(J15=0,I15=1),"",IF(AND(J15=1,H15+I15=0),M14,CHOOSE(J15,A14,B14,C14,D14,E14,F14,G14,H14,I14,J14,K14)))&amp;IF(AND((OR(J15=1,J15=0)),H15+I15=0),"",Q14)</f>
        <v>#REF!</v>
      </c>
      <c r="K16" s="4" t="e">
        <f>IF(K15=0,"",IF(K15=1,L14,CHOOSE(K15-2+1,B14,C14,D14,E14,F14,G14,H14,I14,J14,K14,L14,M14,N14)&amp;P14))</f>
        <v>#REF!</v>
      </c>
      <c r="L16" s="4" t="e">
        <f>IF(L15=0,"",IF(L15=1,IF(M15=0,J14,IF(M15=1,K14,CHOOSE(M15-2+1,B14,C14,D14,E14,F14,G14,H14,I14,J14,K14)&amp;N14)),CHOOSE(L15-2+1,B14,C14,D14,E14,F14,G14,H14,I14)&amp;O14))</f>
        <v>#REF!</v>
      </c>
      <c r="M16" s="4" t="e">
        <f>IF(OR(M15=0,L15=1),"",CHOOSE(M15,A14,B14,C14,D14,E14,F14,G14,H14,I14,J14,K14))&amp;IF(B15+C15+D15+E15+F15+G15+H15+I15+J15+K15+L15+M15&gt;0,U14,"")</f>
        <v>#REF!</v>
      </c>
      <c r="N16" s="4" t="e">
        <f>IF(N15=0,"",IF(N15=1,IF(O15=0,J14,IF(O15=1,K14,CHOOSE(O15-2+1,B14,C14,D14,E14,F14,G14,H14,I14,J14,K14)&amp;N14)),CHOOSE(N15-2+1,B14,C14,D14,E14,F14,G14,H14,I14)&amp;O14))</f>
        <v>#REF!</v>
      </c>
      <c r="O16" s="5" t="e">
        <f>IF(OR(O15=0,N15=1),"",CHOOSE(O15,A14,B14,C14,D14,E14,F14,G14,H14,I14,J14,K14))&amp;IF(N15+O15&gt;0,W14,"")</f>
        <v>#REF!</v>
      </c>
      <c r="AD16" s="4" t="s">
        <v>46</v>
      </c>
    </row>
    <row r="17" spans="1:30" s="4" customFormat="1" ht="12.5"/>
    <row r="18" spans="1:30" s="4" customFormat="1" ht="12.5">
      <c r="A18" s="4" t="e">
        <f>UPPER(+B16&amp;C16&amp;D16&amp;E16&amp;F16&amp;G16&amp;H16&amp;I16)</f>
        <v>#REF!</v>
      </c>
      <c r="AD18" s="4">
        <v>2</v>
      </c>
    </row>
    <row r="19" spans="1:30" s="4" customFormat="1" ht="12.5">
      <c r="A19" s="4" t="e">
        <f>UPPER(J16&amp;K16&amp;L16&amp;M16&amp;N16&amp;O16)</f>
        <v>#REF!</v>
      </c>
    </row>
    <row r="20" spans="1:30" s="4" customFormat="1" ht="12.5"/>
    <row r="21" spans="1:30" s="4" customFormat="1" ht="12.5">
      <c r="C21" s="4" t="e">
        <f>CONCATENATE(A18,A19)</f>
        <v>#REF!</v>
      </c>
    </row>
    <row r="27" spans="1:30" s="4" customFormat="1" ht="12.5">
      <c r="A27" s="4" t="s">
        <v>22</v>
      </c>
      <c r="B27" s="4" t="s">
        <v>23</v>
      </c>
      <c r="C27" s="4" t="s">
        <v>24</v>
      </c>
      <c r="D27" s="4" t="s">
        <v>25</v>
      </c>
      <c r="E27" s="4" t="s">
        <v>26</v>
      </c>
      <c r="F27" s="4" t="s">
        <v>27</v>
      </c>
      <c r="G27" s="4" t="s">
        <v>28</v>
      </c>
      <c r="H27" s="4" t="s">
        <v>29</v>
      </c>
      <c r="I27" s="4" t="s">
        <v>30</v>
      </c>
      <c r="J27" s="4" t="s">
        <v>31</v>
      </c>
      <c r="K27" s="4" t="s">
        <v>32</v>
      </c>
      <c r="L27" s="4" t="s">
        <v>33</v>
      </c>
      <c r="M27" s="4" t="s">
        <v>34</v>
      </c>
      <c r="N27" s="4" t="s">
        <v>35</v>
      </c>
      <c r="O27" s="4" t="s">
        <v>36</v>
      </c>
      <c r="P27" s="4" t="s">
        <v>37</v>
      </c>
      <c r="Q27" s="4" t="s">
        <v>38</v>
      </c>
      <c r="R27" s="4" t="s">
        <v>39</v>
      </c>
      <c r="T27" s="4" t="s">
        <v>40</v>
      </c>
      <c r="U27" s="4" t="s">
        <v>41</v>
      </c>
      <c r="W27" s="4" t="s">
        <v>47</v>
      </c>
      <c r="X27" s="4">
        <f>98-42</f>
        <v>56</v>
      </c>
      <c r="AA27" s="4" t="s">
        <v>42</v>
      </c>
      <c r="AD27" s="4" t="s">
        <v>43</v>
      </c>
    </row>
    <row r="28" spans="1:30" s="4" customFormat="1" ht="12.5">
      <c r="A28" s="9" t="e">
        <f>#REF!</f>
        <v>#REF!</v>
      </c>
      <c r="B28" s="4" t="e">
        <f>TRUNC(A28/10^11)</f>
        <v>#REF!</v>
      </c>
      <c r="C28" s="4" t="e">
        <f>TRUNC(A28/10^10)-B28*10</f>
        <v>#REF!</v>
      </c>
      <c r="D28" s="4" t="e">
        <f>TRUNC(A28/10^9)-B28*100-C28*10</f>
        <v>#REF!</v>
      </c>
      <c r="E28" s="4" t="e">
        <f>TRUNC(A28/10^8)-B28*1000-C28*100-D28*10</f>
        <v>#REF!</v>
      </c>
      <c r="F28" s="4" t="e">
        <f>TRUNC(A28/10^7)-B28*10^4-C28*10^3-D28*10^2-E28*10</f>
        <v>#REF!</v>
      </c>
      <c r="G28" s="4" t="e">
        <f>TRUNC(A28/10^6)-B28*10^5-C28*10^4-D28*10^3-E28*10^2-F28*10</f>
        <v>#REF!</v>
      </c>
      <c r="H28" s="4" t="e">
        <f>TRUNC(A28/10^5)-B28*10^6-C28*10^5-D28*10^4-E28*10^3-F28*10^2-G28*10</f>
        <v>#REF!</v>
      </c>
      <c r="I28" s="4" t="e">
        <f>TRUNC(A28/10^4)-B28*10^7-C28*10^6-D28*10^5-E28*10^4-F28*10^3-G28*10^2-H28*10</f>
        <v>#REF!</v>
      </c>
      <c r="J28" s="4" t="e">
        <f>TRUNC(A28/10^3)-B28*10^8-C28*10^7-D28*10^6-E28*10^5-F28*10^4-G28*10^3-H28*10^2-I28*10</f>
        <v>#REF!</v>
      </c>
      <c r="K28" s="4" t="e">
        <f>TRUNC(A28/100)-B28*10^9-C28*10^8-D28*10^7-E28*10^6-F28*10^5-G28*10^4-H28*10^3-I28*10^2-J28*10</f>
        <v>#REF!</v>
      </c>
      <c r="L28" s="4" t="e">
        <f>TRUNC(A28/10)-B28*10^10-C28*10^9-D28*10^8-E28*10^7-F28*10^6-G28*10^5-H28*10^4-I28*10^3-J28*10^2-K28*10</f>
        <v>#REF!</v>
      </c>
      <c r="M28" s="4" t="e">
        <f>TRUNC(A28)-B28*10^11-C28*10^10-D28*10^9-E28*10^8-F28*10^7-G28*10^6-H28*10^5-I28*10^4-J28*10^3-K28*100-L28*10</f>
        <v>#REF!</v>
      </c>
      <c r="N28" s="4" t="e">
        <f>TRUNC(A28*10)-B28*10^12-C28*10^11-D28*10^10-E28*10^9-F28*10^8-G28*10^7-H28*10^6-I28*10^5-J28*10^4-K28*10^3-L28*10^2-M28*10</f>
        <v>#REF!</v>
      </c>
      <c r="O28" s="4" t="e">
        <f>TRUNC(A28*100)-B28*10^13-C28*10^12-D28*10^11-E28*10^10-F28*10^9-G28*10^8-H28*10^7-I28*10^6-J28*10^5-K28*10^4-L28*10^3-M28*100-N28*10</f>
        <v>#REF!</v>
      </c>
      <c r="X28" s="4">
        <f>49-7</f>
        <v>42</v>
      </c>
      <c r="AA28" s="4" t="s">
        <v>44</v>
      </c>
      <c r="AD28" s="4" t="s">
        <v>45</v>
      </c>
    </row>
    <row r="29" spans="1:30" s="4" customFormat="1" ht="12.5">
      <c r="B29" s="4" t="e">
        <f>IF(B28=0,"",IF(B28=1,L27,CHOOSE(B28-2+1,B27,C27,D27,E27,F27,G27,H27,I27,J27,K27)&amp;P27))</f>
        <v>#REF!</v>
      </c>
      <c r="C29" s="4" t="e">
        <f>IF(C28=0,"",IF(C28=1,IF(D28=0,J27,IF(D28=1,K27,CHOOSE(D28-2+1,B27,C27,D27,E27,F27,G27,H27,I27,J27,K27)&amp;N27)),CHOOSE(C28-2+1,B27,C27,D27,E27,F27,G27,H27,I27)&amp;O27))</f>
        <v>#REF!</v>
      </c>
      <c r="D29" s="4" t="e">
        <f>IF(OR(D28=0,C28=1),"",CHOOSE(D28,A27,B27,C27,D27,E27,F27,G27,H27,I27,J27,K27))&amp;IF(B28+C28+D28&gt;0,T27,"")</f>
        <v>#REF!</v>
      </c>
      <c r="E29" s="4" t="e">
        <f>IF(E28=0,"",IF(E28=1,L27,CHOOSE(E28-2+1,B27,C27,D27,E27,F27,G27,H27,I27,J27,K27,L27,M27,N27)&amp;P27))</f>
        <v>#REF!</v>
      </c>
      <c r="F29" s="4" t="e">
        <f>IF(F28=0,"",IF(F28=1,IF(G28=0,J27,IF(G28=1,K27,CHOOSE(G28-2+1,B27,C27,D27,E27,F27,G27,H27,I27,J27,K27)&amp;N27)),CHOOSE(F28-2+1,B27,C27,D27,E27,F27,G27,H27,I27)&amp;O27))</f>
        <v>#REF!</v>
      </c>
      <c r="G29" s="4" t="e">
        <f>IF(OR(G28=0,F28=1),"",CHOOSE(G28,A27,B27,C27,D27,E27,F27,G27,H27,I27,J27,K27))&amp;IF(E28+F28+G28&gt;0,R27,"")</f>
        <v>#REF!</v>
      </c>
      <c r="H29" s="4" t="e">
        <f>IF(H28=0,"",IF(H28=1,L27,CHOOSE(H28-2+1,B27,C27,D27,E27,F27,G27,H27,I27,J27,K27,L27,M27,N27)&amp;P27))</f>
        <v>#REF!</v>
      </c>
      <c r="I29" s="4" t="e">
        <f>IF(I28=0,"",IF(I28=1,IF(J28=0,J27,IF(J28=1,K27,CHOOSE(J28-2+1,B27,C27,D27,E27,F27,G27,H27,I27,J27,K27)&amp;N27)),CHOOSE(I28-2+1,B27,C27,D27,E27,F27,G27,H27,I27)&amp;O27))</f>
        <v>#REF!</v>
      </c>
      <c r="J29" s="4" t="e">
        <f>IF(OR(J28=0,I28=1),"",IF(AND(J28=1,H28+I28=0),M27,CHOOSE(J28,A27,B27,C27,D27,E27,F27,G27,H27,I27,J27,K27)))&amp;IF(AND((OR(J28=1,J28=0)),H28+I28=0),"",Q27)</f>
        <v>#REF!</v>
      </c>
      <c r="K29" s="4" t="e">
        <f>IF(K28=0,"",IF(K28=1,L27,CHOOSE(K28-2+1,B27,C27,D27,E27,F27,G27,H27,I27,J27,K27,L27,M27,N27)&amp;P27))</f>
        <v>#REF!</v>
      </c>
      <c r="L29" s="4" t="e">
        <f>IF(L28=0,"",IF(L28=1,IF(M28=0,J27,IF(M28=1,K27,CHOOSE(M28-2+1,B27,C27,D27,E27,F27,G27,H27,I27,J27,K27)&amp;N27)),CHOOSE(L28-2+1,B27,C27,D27,E27,F27,G27,H27,I27)&amp;O27))</f>
        <v>#REF!</v>
      </c>
      <c r="M29" s="4" t="e">
        <f>IF(OR(M28=0,L28=1),"",CHOOSE(M28,A27,B27,C27,D27,E27,F27,G27,H27,I27,J27,K27))&amp;IF(B28+C28+D28+E28+F28+G28+H28+I28+J28+K28+L28+M28&gt;0,U27,"")</f>
        <v>#REF!</v>
      </c>
      <c r="N29" s="4" t="e">
        <f>IF(N28=0,"",IF(N28=1,IF(O28=0,J27,IF(O28=1,K27,CHOOSE(O28-2+1,B27,C27,D27,E27,F27,G27,H27,I27,J27,K27)&amp;N27)),CHOOSE(N28-2+1,B27,C27,D27,E27,F27,G27,H27,I27)&amp;O27))</f>
        <v>#REF!</v>
      </c>
      <c r="O29" s="5" t="e">
        <f>IF(OR(O28=0,N28=1),"",CHOOSE(O28,A27,B27,C27,D27,E27,F27,G27,H27,I27,J27,K27))&amp;IF(N28+O28&gt;0,W27,"")</f>
        <v>#REF!</v>
      </c>
      <c r="AD29" s="4" t="s">
        <v>46</v>
      </c>
    </row>
    <row r="30" spans="1:30" s="4" customFormat="1" ht="12.5"/>
    <row r="31" spans="1:30" s="4" customFormat="1" ht="12.5">
      <c r="A31" s="4" t="e">
        <f>UPPER(+B29&amp;C29&amp;D29&amp;E29&amp;F29&amp;G29&amp;H29&amp;I29)</f>
        <v>#REF!</v>
      </c>
      <c r="AD31" s="4">
        <v>2</v>
      </c>
    </row>
    <row r="32" spans="1:30" s="4" customFormat="1" ht="12.5">
      <c r="A32" s="4" t="e">
        <f>UPPER(J29&amp;K29&amp;L29&amp;M29&amp;N29&amp;O29)</f>
        <v>#REF!</v>
      </c>
    </row>
    <row r="33" spans="3:3" s="4" customFormat="1" ht="12.5"/>
    <row r="34" spans="3:3" s="4" customFormat="1" ht="12.5">
      <c r="C34" s="4" t="e">
        <f>CONCATENATE(A31,A32)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</vt:lpstr>
      <vt:lpstr>REKAP HVAC</vt:lpstr>
      <vt:lpstr>HVAC Lob Blk (terpisah)</vt:lpstr>
      <vt:lpstr>HVAC AULA</vt:lpstr>
      <vt:lpstr>Sheet1</vt:lpstr>
      <vt:lpstr>COVER!Print_Area</vt:lpstr>
      <vt:lpstr>'HVAC AULA'!Print_Area</vt:lpstr>
      <vt:lpstr>'HVAC Lob Blk (terpisah)'!Print_Area</vt:lpstr>
      <vt:lpstr>'REKAP HVAC'!Print_Area</vt:lpstr>
      <vt:lpstr>'HVAC AULA'!Print_Titles</vt:lpstr>
      <vt:lpstr>'HVAC Lob Blk (terpisah)'!Print_Titles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332f52d44381545f46a8898796ef105bfa2eb21d5987c1ca0d565823326dc980.xlsx</dc:title>
  <dc:creator>Work0</dc:creator>
  <cp:lastModifiedBy>Nasrulloh Nasrulloh</cp:lastModifiedBy>
  <cp:lastPrinted>2023-05-06T08:30:38Z</cp:lastPrinted>
  <dcterms:created xsi:type="dcterms:W3CDTF">2021-06-30T08:36:32Z</dcterms:created>
  <dcterms:modified xsi:type="dcterms:W3CDTF">2023-05-12T04:10:02Z</dcterms:modified>
</cp:coreProperties>
</file>